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D550173-EDE2-4590-93DA-4F9C9801133A}" xr6:coauthVersionLast="47" xr6:coauthVersionMax="47" xr10:uidLastSave="{00000000-0000-0000-0000-000000000000}"/>
  <bookViews>
    <workbookView xWindow="4140" yWindow="5955" windowWidth="20655" windowHeight="15885" xr2:uid="{00000000-000D-0000-FFFF-FFFF00000000}"/>
  </bookViews>
  <sheets>
    <sheet name="Sheet1 (English)" sheetId="3" r:id="rId1"/>
    <sheet name="Eski (Türkçe)" sheetId="1" state="hidden" r:id="rId2"/>
    <sheet name="Sayfa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3" l="1"/>
  <c r="F171" i="3"/>
  <c r="F155" i="3"/>
  <c r="F139" i="3"/>
  <c r="E139" i="3"/>
  <c r="D139" i="3"/>
  <c r="F122" i="3"/>
  <c r="E122" i="3"/>
  <c r="D122" i="3"/>
  <c r="F104" i="3"/>
  <c r="E104" i="3"/>
  <c r="D104" i="3"/>
  <c r="F87" i="3"/>
  <c r="E87" i="3"/>
  <c r="D87" i="3"/>
  <c r="F67" i="3"/>
  <c r="E67" i="3"/>
  <c r="D67" i="3"/>
  <c r="F49" i="3"/>
  <c r="E49" i="3"/>
  <c r="D49" i="3"/>
  <c r="F32" i="3"/>
  <c r="E32" i="3"/>
  <c r="D32" i="3"/>
  <c r="F15" i="3"/>
  <c r="E15" i="3"/>
  <c r="E17" i="3" s="1"/>
  <c r="D15" i="3"/>
  <c r="D17" i="3" s="1"/>
  <c r="F105" i="3" l="1"/>
  <c r="F33" i="3"/>
  <c r="F34" i="3" s="1"/>
  <c r="F51" i="3" s="1"/>
  <c r="F69" i="3" s="1"/>
  <c r="F89" i="3" s="1"/>
  <c r="F106" i="3" s="1"/>
  <c r="F124" i="3" s="1"/>
  <c r="F141" i="3" s="1"/>
  <c r="F17" i="3"/>
  <c r="E68" i="3"/>
  <c r="F68" i="3"/>
  <c r="D140" i="3"/>
  <c r="D68" i="3"/>
  <c r="D105" i="3"/>
  <c r="E105" i="3"/>
  <c r="E140" i="3"/>
  <c r="F140" i="3"/>
  <c r="D33" i="3"/>
  <c r="D34" i="3" s="1"/>
  <c r="D51" i="3" s="1"/>
  <c r="D69" i="3" s="1"/>
  <c r="D89" i="3" s="1"/>
  <c r="D106" i="3" s="1"/>
  <c r="D124" i="3" s="1"/>
  <c r="D141" i="3" s="1"/>
  <c r="E33" i="3"/>
  <c r="E34" i="3" s="1"/>
  <c r="E51" i="3" s="1"/>
  <c r="E69" i="3" s="1"/>
  <c r="E89" i="3" s="1"/>
  <c r="E106" i="3" s="1"/>
  <c r="E124" i="3" s="1"/>
  <c r="E141" i="3" s="1"/>
  <c r="H194" i="1"/>
  <c r="H178" i="1"/>
  <c r="H162" i="1"/>
  <c r="H145" i="1" l="1"/>
  <c r="G145" i="1"/>
  <c r="F145" i="1"/>
  <c r="H128" i="1"/>
  <c r="G128" i="1"/>
  <c r="F128" i="1"/>
  <c r="H110" i="1"/>
  <c r="G110" i="1"/>
  <c r="F110" i="1"/>
  <c r="H93" i="1"/>
  <c r="G93" i="1"/>
  <c r="F93" i="1"/>
  <c r="H73" i="1"/>
  <c r="G73" i="1"/>
  <c r="F73" i="1"/>
  <c r="H54" i="1"/>
  <c r="G54" i="1"/>
  <c r="F54" i="1"/>
  <c r="G146" i="1" l="1"/>
  <c r="F146" i="1"/>
  <c r="H146" i="1"/>
  <c r="F111" i="1"/>
  <c r="G111" i="1"/>
  <c r="H111" i="1"/>
  <c r="H74" i="1"/>
  <c r="F74" i="1"/>
  <c r="G74" i="1"/>
  <c r="H34" i="1"/>
  <c r="G34" i="1"/>
  <c r="F34" i="1"/>
  <c r="H14" i="1"/>
  <c r="H16" i="1" s="1"/>
  <c r="G14" i="1"/>
  <c r="G16" i="1" s="1"/>
  <c r="F14" i="1"/>
  <c r="F16" i="1" s="1"/>
  <c r="G35" i="1" l="1"/>
  <c r="G36" i="1" s="1"/>
  <c r="G56" i="1" s="1"/>
  <c r="G75" i="1" s="1"/>
  <c r="G95" i="1" s="1"/>
  <c r="G112" i="1" s="1"/>
  <c r="G130" i="1" s="1"/>
  <c r="G147" i="1" s="1"/>
  <c r="F35" i="1"/>
  <c r="F36" i="1" s="1"/>
  <c r="F56" i="1" s="1"/>
  <c r="F75" i="1" s="1"/>
  <c r="F95" i="1" s="1"/>
  <c r="F112" i="1" s="1"/>
  <c r="F130" i="1" s="1"/>
  <c r="F147" i="1" s="1"/>
  <c r="H35" i="1"/>
  <c r="H36" i="1" s="1"/>
  <c r="H56" i="1" s="1"/>
  <c r="H75" i="1" s="1"/>
  <c r="H95" i="1" s="1"/>
  <c r="H112" i="1" s="1"/>
  <c r="H130" i="1" s="1"/>
  <c r="H147" i="1" s="1"/>
</calcChain>
</file>

<file path=xl/sharedStrings.xml><?xml version="1.0" encoding="utf-8"?>
<sst xmlns="http://schemas.openxmlformats.org/spreadsheetml/2006/main" count="597" uniqueCount="253">
  <si>
    <t>Course Code</t>
  </si>
  <si>
    <t>Course Title</t>
  </si>
  <si>
    <t>T</t>
  </si>
  <si>
    <t>L/A</t>
  </si>
  <si>
    <t>ECTS</t>
  </si>
  <si>
    <t>MATH 101</t>
  </si>
  <si>
    <t xml:space="preserve">PHYS 101 </t>
  </si>
  <si>
    <t xml:space="preserve">CHEM 101 </t>
  </si>
  <si>
    <t xml:space="preserve">General Chemistry </t>
  </si>
  <si>
    <t xml:space="preserve">ESE 101 </t>
  </si>
  <si>
    <t xml:space="preserve">Introduction to Energy Systems Engineering </t>
  </si>
  <si>
    <t>-</t>
  </si>
  <si>
    <t xml:space="preserve">MCE 103 </t>
  </si>
  <si>
    <t xml:space="preserve">ESE 103 </t>
  </si>
  <si>
    <t xml:space="preserve">ENG 101 </t>
  </si>
  <si>
    <t>ENG 101</t>
  </si>
  <si>
    <t>TDL 101</t>
  </si>
  <si>
    <t>Total</t>
  </si>
  <si>
    <t>Year Total</t>
  </si>
  <si>
    <t>Cumulative Total</t>
  </si>
  <si>
    <t>Equivalent Course Code</t>
  </si>
  <si>
    <t>Year</t>
  </si>
  <si>
    <t>Semester</t>
  </si>
  <si>
    <t>Fall</t>
  </si>
  <si>
    <t>Spring</t>
  </si>
  <si>
    <t>MATH 102</t>
  </si>
  <si>
    <t xml:space="preserve">Calculus-I </t>
  </si>
  <si>
    <t xml:space="preserve">Physics-I </t>
  </si>
  <si>
    <t xml:space="preserve">Turkish language-I </t>
  </si>
  <si>
    <t>Academic English-I</t>
  </si>
  <si>
    <t xml:space="preserve">Calculus-II </t>
  </si>
  <si>
    <t xml:space="preserve">PHYS 102 </t>
  </si>
  <si>
    <t xml:space="preserve">Physics-II </t>
  </si>
  <si>
    <t xml:space="preserve">MCE 102 </t>
  </si>
  <si>
    <t xml:space="preserve">ESE 102 </t>
  </si>
  <si>
    <t xml:space="preserve">Statics </t>
  </si>
  <si>
    <t>MCE 106</t>
  </si>
  <si>
    <t>Computer Programming</t>
  </si>
  <si>
    <t>Probability and Statistics</t>
  </si>
  <si>
    <t>Academic English II</t>
  </si>
  <si>
    <t>Türk Dili II</t>
  </si>
  <si>
    <t>MATH 106</t>
  </si>
  <si>
    <t>ESE 106</t>
  </si>
  <si>
    <t>ENG 102</t>
  </si>
  <si>
    <t xml:space="preserve">ENG 102 </t>
  </si>
  <si>
    <t>TDL 102</t>
  </si>
  <si>
    <t xml:space="preserve">ENGR 201 </t>
  </si>
  <si>
    <t xml:space="preserve">Engineering Mathematics-I  </t>
  </si>
  <si>
    <t xml:space="preserve">ENGR 209 </t>
  </si>
  <si>
    <t>MCE 201</t>
  </si>
  <si>
    <t xml:space="preserve">ESE 201 </t>
  </si>
  <si>
    <t>Materials Science</t>
  </si>
  <si>
    <t>MCE 203</t>
  </si>
  <si>
    <t xml:space="preserve">ESE 203 </t>
  </si>
  <si>
    <t>ESE 205</t>
  </si>
  <si>
    <t xml:space="preserve">MCE 209 </t>
  </si>
  <si>
    <t xml:space="preserve">ENG 201 </t>
  </si>
  <si>
    <t>Technical English</t>
  </si>
  <si>
    <t>TIT 101</t>
  </si>
  <si>
    <t>TIT 102</t>
  </si>
  <si>
    <t xml:space="preserve">Engineering Mathematics-II </t>
  </si>
  <si>
    <t xml:space="preserve">ENGR 202 </t>
  </si>
  <si>
    <t xml:space="preserve">ENGR 210 </t>
  </si>
  <si>
    <t>MCE 204</t>
  </si>
  <si>
    <t xml:space="preserve">ESE 204 </t>
  </si>
  <si>
    <t xml:space="preserve">Thermodynamics-II </t>
  </si>
  <si>
    <t xml:space="preserve">ESE 206 </t>
  </si>
  <si>
    <t xml:space="preserve">MCE 207 </t>
  </si>
  <si>
    <t>History of the Turkish Revolution-II</t>
  </si>
  <si>
    <t>ESE 208</t>
  </si>
  <si>
    <t xml:space="preserve">MCE 301 </t>
  </si>
  <si>
    <t xml:space="preserve">ESE 301 </t>
  </si>
  <si>
    <t xml:space="preserve">ESE 303 </t>
  </si>
  <si>
    <t xml:space="preserve">Energy Systems-I </t>
  </si>
  <si>
    <t xml:space="preserve"> </t>
  </si>
  <si>
    <t xml:space="preserve">MCE 307 </t>
  </si>
  <si>
    <t>MCE 309</t>
  </si>
  <si>
    <t xml:space="preserve">MCE 302 </t>
  </si>
  <si>
    <t xml:space="preserve">ESE 302 </t>
  </si>
  <si>
    <t>Measurement and Data Evaluation</t>
  </si>
  <si>
    <t xml:space="preserve">ESE 304 </t>
  </si>
  <si>
    <t xml:space="preserve">Energy Systems-II </t>
  </si>
  <si>
    <t xml:space="preserve">MCE 314 </t>
  </si>
  <si>
    <t xml:space="preserve">MCE 401 </t>
  </si>
  <si>
    <t xml:space="preserve">ESE 401 </t>
  </si>
  <si>
    <t>Graduation Project-I</t>
  </si>
  <si>
    <t>ENGR 401</t>
  </si>
  <si>
    <t>ESE 403</t>
  </si>
  <si>
    <t>Energy Systems Laboratory-I</t>
  </si>
  <si>
    <t>Industrial Practice-II</t>
  </si>
  <si>
    <t xml:space="preserve">ESE 402 </t>
  </si>
  <si>
    <t xml:space="preserve">MCE 402 </t>
  </si>
  <si>
    <t>ENGR 402</t>
  </si>
  <si>
    <t>Graduation Project-II</t>
  </si>
  <si>
    <t>Energy Systems Laboratory-II</t>
  </si>
  <si>
    <t>ESE 404</t>
  </si>
  <si>
    <t>Department Elective (DE3)</t>
  </si>
  <si>
    <t xml:space="preserve">Thermodynamics-I </t>
  </si>
  <si>
    <t xml:space="preserve">University Elective (UE) </t>
  </si>
  <si>
    <t>Faculty Elective (FE)</t>
  </si>
  <si>
    <t>Department Elective (DE4)</t>
  </si>
  <si>
    <t xml:space="preserve">DE3: Department Elective for 3rd year students (Any course with minimum 6 ECTS listed under DE3 headings , given by the Department)     </t>
  </si>
  <si>
    <t xml:space="preserve">DE4: Department Elective for 4th year students (Any course with minimum 6 ECTS listed under DE4 headings , given by the Department)    </t>
  </si>
  <si>
    <t>ESE 207</t>
  </si>
  <si>
    <t>Principle of Electrical and Electronics Engineering</t>
  </si>
  <si>
    <t>EE 206</t>
  </si>
  <si>
    <t>ESE 210</t>
  </si>
  <si>
    <t>EE 309</t>
  </si>
  <si>
    <t>Energy Economy</t>
  </si>
  <si>
    <t xml:space="preserve">Control Systems </t>
  </si>
  <si>
    <t>ESE 305</t>
  </si>
  <si>
    <t xml:space="preserve">ESE 307 </t>
  </si>
  <si>
    <t>ESE 309</t>
  </si>
  <si>
    <t>ESE 306</t>
  </si>
  <si>
    <t>3rd Year Elective Courses</t>
  </si>
  <si>
    <t>Solar Energy Systems and Design</t>
  </si>
  <si>
    <t>Design of Power Plants</t>
  </si>
  <si>
    <t>Fuels and Combustion</t>
  </si>
  <si>
    <t xml:space="preserve">Energy Storage Systems </t>
  </si>
  <si>
    <t>Electromagnetic Theory</t>
  </si>
  <si>
    <t>4th Year Elective Courses</t>
  </si>
  <si>
    <t>Biomass</t>
  </si>
  <si>
    <t>Energy and Environment</t>
  </si>
  <si>
    <t xml:space="preserve">Fossil Energy Resources </t>
  </si>
  <si>
    <t>Semiconductor Physics</t>
  </si>
  <si>
    <t>Power Systems</t>
  </si>
  <si>
    <t xml:space="preserve">Hydrogen Energy Systems </t>
  </si>
  <si>
    <t xml:space="preserve">Design of Nuclear Reactors </t>
  </si>
  <si>
    <t>Modelling and Simulation</t>
  </si>
  <si>
    <t>Modern Physics</t>
  </si>
  <si>
    <t>Fuel Cells</t>
  </si>
  <si>
    <t xml:space="preserve">ESE 310 </t>
  </si>
  <si>
    <t>ESE 312</t>
  </si>
  <si>
    <t>ESE 316</t>
  </si>
  <si>
    <t>ESE 318</t>
  </si>
  <si>
    <t>ESE 320</t>
  </si>
  <si>
    <t>ESE 322</t>
  </si>
  <si>
    <t xml:space="preserve">ESE 411 </t>
  </si>
  <si>
    <t>ESE 417</t>
  </si>
  <si>
    <t>ESE 419</t>
  </si>
  <si>
    <t>ESE 421</t>
  </si>
  <si>
    <t>ESE 423</t>
  </si>
  <si>
    <t xml:space="preserve">ESE 410 </t>
  </si>
  <si>
    <t>ESE 412</t>
  </si>
  <si>
    <t>ESE 414</t>
  </si>
  <si>
    <t>ESE 416</t>
  </si>
  <si>
    <t>ESE 418</t>
  </si>
  <si>
    <t>ESE 420</t>
  </si>
  <si>
    <t>ESE 413</t>
  </si>
  <si>
    <t>Course Type</t>
  </si>
  <si>
    <t>Elective-DE4</t>
  </si>
  <si>
    <t>Elective-DE3</t>
  </si>
  <si>
    <t>Jeothermal Energy</t>
  </si>
  <si>
    <t>Basics of Renewable Energy</t>
  </si>
  <si>
    <t xml:space="preserve">UE: University Elective (Any course with minimum 3 ECTS, given by the University) </t>
  </si>
  <si>
    <t>FE: Faculty Elective (Any course with minimum 3 ECTS, given by the Faculty)</t>
  </si>
  <si>
    <t xml:space="preserve">DE: Department Elective (Any course with minimum 6 ECTS, given by the Department)  </t>
  </si>
  <si>
    <t>Energy Law/Politics</t>
  </si>
  <si>
    <t>ESE 300</t>
  </si>
  <si>
    <t>ESE 400</t>
  </si>
  <si>
    <t xml:space="preserve">Matematik-I </t>
  </si>
  <si>
    <t xml:space="preserve">Fizik-I </t>
  </si>
  <si>
    <t>Genel Kimya</t>
  </si>
  <si>
    <t>Enerji Sistemleri Mühendisliğine Giriş</t>
  </si>
  <si>
    <t>Bilgisayar Destekli Teknik Çizim-I</t>
  </si>
  <si>
    <t>Akademik İngilizce-I</t>
  </si>
  <si>
    <t xml:space="preserve">Türk Dili-I </t>
  </si>
  <si>
    <t xml:space="preserve">Matematik-II </t>
  </si>
  <si>
    <t xml:space="preserve">Fizik-II </t>
  </si>
  <si>
    <t xml:space="preserve">Statik </t>
  </si>
  <si>
    <t>Olasılık Ve İstatistik</t>
  </si>
  <si>
    <t>Bilgisayar Proglamlama</t>
  </si>
  <si>
    <t>Akademik İngilizce II</t>
  </si>
  <si>
    <t>Turkish language II</t>
  </si>
  <si>
    <t xml:space="preserve">Mühendislik Matematiği-I  </t>
  </si>
  <si>
    <t xml:space="preserve">Mühendislik Matematiği-II </t>
  </si>
  <si>
    <t xml:space="preserve">Sosyal Aktivite-II </t>
  </si>
  <si>
    <t xml:space="preserve">Sosyal Aktivite-I </t>
  </si>
  <si>
    <t>Malzeme Bilimi</t>
  </si>
  <si>
    <t xml:space="preserve">Termodinamik-I </t>
  </si>
  <si>
    <t xml:space="preserve">Termodinamik-II </t>
  </si>
  <si>
    <t>Elektrik Elektronik Mühendisliğinin Temelleri</t>
  </si>
  <si>
    <t>Üretim Yöntemleri</t>
  </si>
  <si>
    <t>Teknik İngilizce</t>
  </si>
  <si>
    <t>Elektronik</t>
  </si>
  <si>
    <t>Elekromekanik Enerji Dönüşümü</t>
  </si>
  <si>
    <t xml:space="preserve">Üniversite Seçmelisi (UE) </t>
  </si>
  <si>
    <t>Akışkanlar Mekaniği</t>
  </si>
  <si>
    <t xml:space="preserve">Enerji Sistemleri-I </t>
  </si>
  <si>
    <t xml:space="preserve">Enerji Sistemleri-II </t>
  </si>
  <si>
    <t>Kontrol Sistemleri</t>
  </si>
  <si>
    <t>Enerji Ekonomisi</t>
  </si>
  <si>
    <t>Fakülte Seçmelisi (FE)</t>
  </si>
  <si>
    <t>Staj-I</t>
  </si>
  <si>
    <t xml:space="preserve">Ölçme ve Değerlendirme </t>
  </si>
  <si>
    <t>Nükleer Enerjinin Temelleri</t>
  </si>
  <si>
    <t>Bölüm Seçmelisi (DE3)</t>
  </si>
  <si>
    <t>Bölüm Seçmelisi (DE4)</t>
  </si>
  <si>
    <t>Staj-II</t>
  </si>
  <si>
    <t>İş Sağlığı ve Güvenliği İlkeleri-I</t>
  </si>
  <si>
    <t>Türk İnkılap Tarihi-II</t>
  </si>
  <si>
    <t>Türk İnkılap Tarihi-I</t>
  </si>
  <si>
    <t>Laboratuvar-I</t>
  </si>
  <si>
    <t>Laboratuvar-II</t>
  </si>
  <si>
    <t>İş Sağlığı ve Güvenliği İlkeleri-II</t>
  </si>
  <si>
    <t>Bitirme Projesi-I</t>
  </si>
  <si>
    <t>Bitirme Projesi-II</t>
  </si>
  <si>
    <t>Güneş Enerjisi Sistemleri ve Tasarımı</t>
  </si>
  <si>
    <t>Enerji Santralleri Tasarımı</t>
  </si>
  <si>
    <t>Yakıtlar ve Yanma</t>
  </si>
  <si>
    <t>Enerji Yönetimi</t>
  </si>
  <si>
    <t>Enerji Depolama Sistemleri</t>
  </si>
  <si>
    <t>Elektromanyetik Teori</t>
  </si>
  <si>
    <t>Biokütle</t>
  </si>
  <si>
    <t>Enerji ve Çevre</t>
  </si>
  <si>
    <t>Jeotermal Enerji</t>
  </si>
  <si>
    <t>Fosil Enerji Kaynakları</t>
  </si>
  <si>
    <t>Güç Sistemleri</t>
  </si>
  <si>
    <t>Enerji Hukuku</t>
  </si>
  <si>
    <t>Hidrojen Enerjisi Sistemleri</t>
  </si>
  <si>
    <t>Modelleme ve Simülasyon</t>
  </si>
  <si>
    <t>Modern Fizik</t>
  </si>
  <si>
    <t>Yakıt Hücreleri</t>
  </si>
  <si>
    <t>Electromechanical Energy Transformtion</t>
  </si>
  <si>
    <t>Fluid Mechanics</t>
  </si>
  <si>
    <t>Yenilenebilir Enerjinin Temelleri</t>
  </si>
  <si>
    <t xml:space="preserve">Isı Transferi </t>
  </si>
  <si>
    <t>Bölüm Seçmeli Dersleri</t>
  </si>
  <si>
    <t>Yarıiletken Fiziği</t>
  </si>
  <si>
    <t xml:space="preserve">Nükleer Reaktör Tasarımı </t>
  </si>
  <si>
    <t>Electronic</t>
  </si>
  <si>
    <t>Principles of Occupational Health &amp; Safety</t>
  </si>
  <si>
    <t>ENGR 260</t>
  </si>
  <si>
    <t xml:space="preserve">PHYS 103 </t>
  </si>
  <si>
    <t>Physics Laboratory 1</t>
  </si>
  <si>
    <t>Computer Aided Technical Drawing</t>
  </si>
  <si>
    <t xml:space="preserve">PHYS 104 </t>
  </si>
  <si>
    <t>Physics Laboratory 2</t>
  </si>
  <si>
    <t>ESE 212</t>
  </si>
  <si>
    <t xml:space="preserve">Heat Transfer </t>
  </si>
  <si>
    <t>ESE 406</t>
  </si>
  <si>
    <t>Energy Managment</t>
  </si>
  <si>
    <t>Mass Transferr</t>
  </si>
  <si>
    <t>Energy Efficiency</t>
  </si>
  <si>
    <t>Industrial Practice-I</t>
  </si>
  <si>
    <t>Manufacturing Technologies</t>
  </si>
  <si>
    <t>History of the Turkish Revolution-I</t>
  </si>
  <si>
    <t xml:space="preserve">Faculty Elective </t>
  </si>
  <si>
    <t>Numerical Methods for Engineers</t>
  </si>
  <si>
    <t>ESE 422</t>
  </si>
  <si>
    <t>Principles of Wind Energy Systems</t>
  </si>
  <si>
    <t>ESE425</t>
  </si>
  <si>
    <t xml:space="preserve">	Principles of Project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</si>
</sst>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4" xfId="0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0" borderId="7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2" borderId="7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6" xfId="0" applyFont="1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0" fillId="3" borderId="6" xfId="0" applyFill="1" applyBorder="1"/>
    <xf numFmtId="0" fontId="4" fillId="0" borderId="4" xfId="0" applyFont="1" applyBorder="1"/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6" xfId="0" applyFont="1" applyBorder="1"/>
    <xf numFmtId="0" fontId="4" fillId="3" borderId="6" xfId="0" applyFont="1" applyFill="1" applyBorder="1"/>
    <xf numFmtId="0" fontId="4" fillId="0" borderId="0" xfId="0" applyFont="1"/>
    <xf numFmtId="0" fontId="4" fillId="2" borderId="1" xfId="0" applyFont="1" applyFill="1" applyBorder="1"/>
    <xf numFmtId="0" fontId="4" fillId="2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 applyAlignment="1">
      <alignment horizontal="right"/>
    </xf>
    <xf numFmtId="0" fontId="1" fillId="6" borderId="3" xfId="0" applyFont="1" applyFill="1" applyBorder="1"/>
    <xf numFmtId="0" fontId="1" fillId="6" borderId="5" xfId="0" applyFont="1" applyFill="1" applyBorder="1"/>
    <xf numFmtId="0" fontId="1" fillId="4" borderId="4" xfId="0" applyFont="1" applyFill="1" applyBorder="1"/>
    <xf numFmtId="0" fontId="1" fillId="4" borderId="6" xfId="0" applyFont="1" applyFill="1" applyBorder="1" applyAlignment="1">
      <alignment horizontal="right"/>
    </xf>
    <xf numFmtId="0" fontId="1" fillId="7" borderId="3" xfId="0" applyFont="1" applyFill="1" applyBorder="1"/>
    <xf numFmtId="0" fontId="1" fillId="7" borderId="5" xfId="0" applyFont="1" applyFill="1" applyBorder="1"/>
    <xf numFmtId="0" fontId="1" fillId="8" borderId="3" xfId="0" applyFont="1" applyFill="1" applyBorder="1"/>
    <xf numFmtId="0" fontId="1" fillId="8" borderId="5" xfId="0" applyFont="1" applyFill="1" applyBorder="1"/>
    <xf numFmtId="0" fontId="1" fillId="9" borderId="3" xfId="0" applyFont="1" applyFill="1" applyBorder="1"/>
    <xf numFmtId="0" fontId="1" fillId="9" borderId="5" xfId="0" applyFont="1" applyFill="1" applyBorder="1"/>
    <xf numFmtId="0" fontId="0" fillId="0" borderId="6" xfId="0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1" xfId="0" applyFont="1" applyFill="1" applyBorder="1"/>
    <xf numFmtId="0" fontId="0" fillId="0" borderId="0" xfId="0" applyBorder="1"/>
    <xf numFmtId="0" fontId="0" fillId="2" borderId="0" xfId="0" applyFill="1" applyBorder="1"/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5" fillId="0" borderId="0" xfId="0" applyFont="1"/>
    <xf numFmtId="0" fontId="6" fillId="7" borderId="3" xfId="0" applyFont="1" applyFill="1" applyBorder="1"/>
    <xf numFmtId="0" fontId="6" fillId="7" borderId="5" xfId="0" applyFont="1" applyFill="1" applyBorder="1"/>
    <xf numFmtId="0" fontId="6" fillId="5" borderId="4" xfId="0" applyFont="1" applyFill="1" applyBorder="1"/>
    <xf numFmtId="0" fontId="6" fillId="5" borderId="6" xfId="0" applyFont="1" applyFill="1" applyBorder="1" applyAlignment="1">
      <alignment horizontal="right"/>
    </xf>
    <xf numFmtId="0" fontId="5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6" xfId="0" applyFont="1" applyBorder="1"/>
    <xf numFmtId="0" fontId="5" fillId="2" borderId="1" xfId="0" applyFont="1" applyFill="1" applyBorder="1"/>
    <xf numFmtId="0" fontId="5" fillId="11" borderId="1" xfId="0" applyFont="1" applyFill="1" applyBorder="1" applyAlignment="1">
      <alignment horizontal="left"/>
    </xf>
    <xf numFmtId="0" fontId="5" fillId="11" borderId="1" xfId="0" applyFont="1" applyFill="1" applyBorder="1"/>
    <xf numFmtId="0" fontId="5" fillId="11" borderId="6" xfId="0" applyFont="1" applyFill="1" applyBorder="1"/>
    <xf numFmtId="0" fontId="5" fillId="2" borderId="4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6" fillId="2" borderId="6" xfId="0" applyFont="1" applyFill="1" applyBorder="1"/>
    <xf numFmtId="0" fontId="6" fillId="0" borderId="1" xfId="0" applyFont="1" applyBorder="1" applyAlignment="1">
      <alignment horizontal="right"/>
    </xf>
    <xf numFmtId="0" fontId="5" fillId="0" borderId="9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0" fontId="5" fillId="0" borderId="8" xfId="0" applyFont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right"/>
    </xf>
    <xf numFmtId="0" fontId="6" fillId="8" borderId="3" xfId="0" applyFont="1" applyFill="1" applyBorder="1"/>
    <xf numFmtId="0" fontId="6" fillId="8" borderId="5" xfId="0" applyFont="1" applyFill="1" applyBorder="1"/>
    <xf numFmtId="0" fontId="5" fillId="0" borderId="6" xfId="0" applyFont="1" applyFill="1" applyBorder="1"/>
    <xf numFmtId="0" fontId="5" fillId="0" borderId="10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11" xfId="0" applyFont="1" applyFill="1" applyBorder="1"/>
    <xf numFmtId="0" fontId="5" fillId="11" borderId="10" xfId="0" applyFont="1" applyFill="1" applyBorder="1" applyAlignment="1">
      <alignment horizontal="left"/>
    </xf>
    <xf numFmtId="0" fontId="6" fillId="9" borderId="3" xfId="0" applyFont="1" applyFill="1" applyBorder="1"/>
    <xf numFmtId="0" fontId="6" fillId="9" borderId="5" xfId="0" applyFont="1" applyFill="1" applyBorder="1"/>
    <xf numFmtId="0" fontId="6" fillId="6" borderId="3" xfId="0" applyFont="1" applyFill="1" applyBorder="1"/>
    <xf numFmtId="0" fontId="6" fillId="6" borderId="5" xfId="0" applyFont="1" applyFill="1" applyBorder="1"/>
    <xf numFmtId="0" fontId="5" fillId="11" borderId="10" xfId="0" applyFont="1" applyFill="1" applyBorder="1"/>
    <xf numFmtId="0" fontId="5" fillId="11" borderId="11" xfId="0" applyFont="1" applyFill="1" applyBorder="1"/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 applyAlignment="1">
      <alignment horizontal="right"/>
    </xf>
    <xf numFmtId="0" fontId="5" fillId="2" borderId="0" xfId="0" applyFont="1" applyFill="1" applyBorder="1"/>
    <xf numFmtId="0" fontId="7" fillId="0" borderId="6" xfId="0" applyFont="1" applyBorder="1"/>
    <xf numFmtId="0" fontId="8" fillId="0" borderId="1" xfId="0" applyFont="1" applyBorder="1"/>
    <xf numFmtId="0" fontId="8" fillId="0" borderId="6" xfId="0" applyFont="1" applyBorder="1"/>
    <xf numFmtId="0" fontId="5" fillId="3" borderId="1" xfId="0" applyFont="1" applyFill="1" applyBorder="1"/>
    <xf numFmtId="0" fontId="5" fillId="3" borderId="6" xfId="0" applyFont="1" applyFill="1" applyBorder="1"/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1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3"/>
  <sheetViews>
    <sheetView tabSelected="1" topLeftCell="A133" zoomScale="90" zoomScaleNormal="90" workbookViewId="0">
      <selection activeCell="G170" sqref="G170"/>
    </sheetView>
  </sheetViews>
  <sheetFormatPr defaultColWidth="11" defaultRowHeight="12.75" x14ac:dyDescent="0.2"/>
  <cols>
    <col min="1" max="1" width="7.5" style="54" customWidth="1"/>
    <col min="2" max="2" width="7.875" style="54" customWidth="1"/>
    <col min="3" max="3" width="8.375" style="54" customWidth="1"/>
    <col min="4" max="4" width="29.125" style="54" customWidth="1"/>
    <col min="5" max="6" width="3.875" style="54" bestFit="1" customWidth="1"/>
    <col min="7" max="7" width="5" style="54" bestFit="1" customWidth="1"/>
    <col min="8" max="11" width="11" style="54"/>
    <col min="12" max="15" width="10.875" style="54" customWidth="1"/>
    <col min="16" max="16384" width="11" style="54"/>
  </cols>
  <sheetData>
    <row r="2" spans="1:6" ht="13.5" thickBot="1" x14ac:dyDescent="0.25"/>
    <row r="3" spans="1:6" ht="13.5" thickTop="1" x14ac:dyDescent="0.2">
      <c r="A3" s="55" t="s">
        <v>21</v>
      </c>
      <c r="B3" s="56">
        <v>1</v>
      </c>
    </row>
    <row r="4" spans="1:6" ht="13.5" thickBot="1" x14ac:dyDescent="0.25">
      <c r="A4" s="57" t="s">
        <v>22</v>
      </c>
      <c r="B4" s="58" t="s">
        <v>23</v>
      </c>
    </row>
    <row r="5" spans="1:6" ht="47.25" customHeight="1" thickTop="1" x14ac:dyDescent="0.2">
      <c r="A5" s="59"/>
      <c r="B5" s="60" t="s">
        <v>0</v>
      </c>
      <c r="C5" s="60" t="s">
        <v>1</v>
      </c>
      <c r="D5" s="60" t="s">
        <v>2</v>
      </c>
      <c r="E5" s="60" t="s">
        <v>3</v>
      </c>
      <c r="F5" s="61" t="s">
        <v>4</v>
      </c>
    </row>
    <row r="6" spans="1:6" x14ac:dyDescent="0.2">
      <c r="A6" s="59">
        <v>1</v>
      </c>
      <c r="B6" s="62" t="s">
        <v>5</v>
      </c>
      <c r="C6" s="63" t="s">
        <v>26</v>
      </c>
      <c r="D6" s="63">
        <v>4</v>
      </c>
      <c r="E6" s="63">
        <v>0</v>
      </c>
      <c r="F6" s="64">
        <v>6</v>
      </c>
    </row>
    <row r="7" spans="1:6" x14ac:dyDescent="0.2">
      <c r="A7" s="59">
        <v>2</v>
      </c>
      <c r="B7" s="62" t="s">
        <v>6</v>
      </c>
      <c r="C7" s="63" t="s">
        <v>27</v>
      </c>
      <c r="D7" s="63">
        <v>3</v>
      </c>
      <c r="E7" s="63">
        <v>0</v>
      </c>
      <c r="F7" s="64">
        <v>4</v>
      </c>
    </row>
    <row r="8" spans="1:6" x14ac:dyDescent="0.2">
      <c r="A8" s="59">
        <v>3</v>
      </c>
      <c r="B8" s="62" t="s">
        <v>7</v>
      </c>
      <c r="C8" s="63" t="s">
        <v>8</v>
      </c>
      <c r="D8" s="63">
        <v>3</v>
      </c>
      <c r="E8" s="63">
        <v>0</v>
      </c>
      <c r="F8" s="64">
        <v>5</v>
      </c>
    </row>
    <row r="9" spans="1:6" x14ac:dyDescent="0.2">
      <c r="A9" s="59">
        <v>4</v>
      </c>
      <c r="B9" s="62" t="s">
        <v>9</v>
      </c>
      <c r="C9" s="63" t="s">
        <v>10</v>
      </c>
      <c r="D9" s="63">
        <v>2</v>
      </c>
      <c r="E9" s="63">
        <v>0</v>
      </c>
      <c r="F9" s="64">
        <v>2</v>
      </c>
    </row>
    <row r="10" spans="1:6" x14ac:dyDescent="0.2">
      <c r="A10" s="59">
        <v>5</v>
      </c>
      <c r="B10" s="62" t="s">
        <v>13</v>
      </c>
      <c r="C10" s="63" t="s">
        <v>235</v>
      </c>
      <c r="D10" s="63">
        <v>2</v>
      </c>
      <c r="E10" s="63">
        <v>2</v>
      </c>
      <c r="F10" s="64">
        <v>5</v>
      </c>
    </row>
    <row r="11" spans="1:6" x14ac:dyDescent="0.2">
      <c r="A11" s="59">
        <v>6</v>
      </c>
      <c r="B11" s="62" t="s">
        <v>14</v>
      </c>
      <c r="C11" s="63" t="s">
        <v>29</v>
      </c>
      <c r="D11" s="63">
        <v>3</v>
      </c>
      <c r="E11" s="63">
        <v>0</v>
      </c>
      <c r="F11" s="64">
        <v>4</v>
      </c>
    </row>
    <row r="12" spans="1:6" x14ac:dyDescent="0.2">
      <c r="A12" s="59">
        <v>7</v>
      </c>
      <c r="B12" s="62" t="s">
        <v>16</v>
      </c>
      <c r="C12" s="63" t="s">
        <v>28</v>
      </c>
      <c r="D12" s="63">
        <v>2</v>
      </c>
      <c r="E12" s="63">
        <v>0</v>
      </c>
      <c r="F12" s="64">
        <v>1</v>
      </c>
    </row>
    <row r="13" spans="1:6" x14ac:dyDescent="0.2">
      <c r="A13" s="59">
        <v>8</v>
      </c>
      <c r="B13" s="63" t="s">
        <v>58</v>
      </c>
      <c r="C13" s="63" t="s">
        <v>246</v>
      </c>
      <c r="D13" s="63">
        <v>2</v>
      </c>
      <c r="E13" s="63">
        <v>0</v>
      </c>
      <c r="F13" s="64">
        <v>1</v>
      </c>
    </row>
    <row r="14" spans="1:6" x14ac:dyDescent="0.2">
      <c r="A14" s="59">
        <v>9</v>
      </c>
      <c r="B14" s="66" t="s">
        <v>233</v>
      </c>
      <c r="C14" s="67" t="s">
        <v>234</v>
      </c>
      <c r="D14" s="67">
        <v>0</v>
      </c>
      <c r="E14" s="67">
        <v>2</v>
      </c>
      <c r="F14" s="68">
        <v>2</v>
      </c>
    </row>
    <row r="15" spans="1:6" x14ac:dyDescent="0.2">
      <c r="A15" s="69"/>
      <c r="B15" s="65"/>
      <c r="C15" s="70" t="s">
        <v>17</v>
      </c>
      <c r="D15" s="71">
        <f>SUM(D6:D14)</f>
        <v>21</v>
      </c>
      <c r="E15" s="71">
        <f>SUM(E6:E14)</f>
        <v>4</v>
      </c>
      <c r="F15" s="72">
        <f>SUM(F6:F14)</f>
        <v>30</v>
      </c>
    </row>
    <row r="16" spans="1:6" x14ac:dyDescent="0.2">
      <c r="A16" s="59"/>
      <c r="B16" s="63"/>
      <c r="C16" s="73" t="s">
        <v>18</v>
      </c>
      <c r="D16" s="63"/>
      <c r="E16" s="63"/>
      <c r="F16" s="64"/>
    </row>
    <row r="17" spans="1:6" ht="13.5" thickBot="1" x14ac:dyDescent="0.25">
      <c r="A17" s="74"/>
      <c r="B17" s="75"/>
      <c r="C17" s="76" t="s">
        <v>19</v>
      </c>
      <c r="D17" s="75">
        <f>D15</f>
        <v>21</v>
      </c>
      <c r="E17" s="75">
        <f>E15</f>
        <v>4</v>
      </c>
      <c r="F17" s="77">
        <f>F15</f>
        <v>30</v>
      </c>
    </row>
    <row r="18" spans="1:6" ht="14.25" thickTop="1" thickBot="1" x14ac:dyDescent="0.25"/>
    <row r="19" spans="1:6" ht="13.5" thickTop="1" x14ac:dyDescent="0.2">
      <c r="A19" s="55" t="s">
        <v>21</v>
      </c>
      <c r="B19" s="56">
        <v>1</v>
      </c>
    </row>
    <row r="20" spans="1:6" ht="13.5" thickBot="1" x14ac:dyDescent="0.25">
      <c r="A20" s="78" t="s">
        <v>22</v>
      </c>
      <c r="B20" s="79" t="s">
        <v>24</v>
      </c>
    </row>
    <row r="21" spans="1:6" ht="26.25" thickTop="1" x14ac:dyDescent="0.2">
      <c r="A21" s="59"/>
      <c r="B21" s="60" t="s">
        <v>0</v>
      </c>
      <c r="C21" s="60" t="s">
        <v>1</v>
      </c>
      <c r="D21" s="60" t="s">
        <v>2</v>
      </c>
      <c r="E21" s="60" t="s">
        <v>3</v>
      </c>
      <c r="F21" s="61" t="s">
        <v>4</v>
      </c>
    </row>
    <row r="22" spans="1:6" x14ac:dyDescent="0.2">
      <c r="A22" s="59">
        <v>1</v>
      </c>
      <c r="B22" s="62" t="s">
        <v>25</v>
      </c>
      <c r="C22" s="63" t="s">
        <v>30</v>
      </c>
      <c r="D22" s="63">
        <v>4</v>
      </c>
      <c r="E22" s="63">
        <v>0</v>
      </c>
      <c r="F22" s="64">
        <v>6</v>
      </c>
    </row>
    <row r="23" spans="1:6" x14ac:dyDescent="0.2">
      <c r="A23" s="59">
        <v>2</v>
      </c>
      <c r="B23" s="62" t="s">
        <v>31</v>
      </c>
      <c r="C23" s="63" t="s">
        <v>32</v>
      </c>
      <c r="D23" s="63">
        <v>3</v>
      </c>
      <c r="E23" s="63">
        <v>0</v>
      </c>
      <c r="F23" s="64">
        <v>4</v>
      </c>
    </row>
    <row r="24" spans="1:6" x14ac:dyDescent="0.2">
      <c r="A24" s="59">
        <v>3</v>
      </c>
      <c r="B24" s="62" t="s">
        <v>34</v>
      </c>
      <c r="C24" s="63" t="s">
        <v>35</v>
      </c>
      <c r="D24" s="63">
        <v>4</v>
      </c>
      <c r="E24" s="63">
        <v>0</v>
      </c>
      <c r="F24" s="64">
        <v>5</v>
      </c>
    </row>
    <row r="25" spans="1:6" x14ac:dyDescent="0.2">
      <c r="A25" s="59">
        <v>4</v>
      </c>
      <c r="B25" s="62" t="s">
        <v>41</v>
      </c>
      <c r="C25" s="63" t="s">
        <v>38</v>
      </c>
      <c r="D25" s="63">
        <v>3</v>
      </c>
      <c r="E25" s="63">
        <v>0</v>
      </c>
      <c r="F25" s="64">
        <v>3</v>
      </c>
    </row>
    <row r="26" spans="1:6" x14ac:dyDescent="0.2">
      <c r="A26" s="59">
        <v>5</v>
      </c>
      <c r="B26" s="62" t="s">
        <v>42</v>
      </c>
      <c r="C26" s="63" t="s">
        <v>37</v>
      </c>
      <c r="D26" s="98">
        <v>2</v>
      </c>
      <c r="E26" s="98">
        <v>2</v>
      </c>
      <c r="F26" s="99">
        <v>4</v>
      </c>
    </row>
    <row r="27" spans="1:6" x14ac:dyDescent="0.2">
      <c r="A27" s="59">
        <v>6</v>
      </c>
      <c r="B27" s="62" t="s">
        <v>44</v>
      </c>
      <c r="C27" s="63" t="s">
        <v>39</v>
      </c>
      <c r="D27" s="63">
        <v>3</v>
      </c>
      <c r="E27" s="63">
        <v>0</v>
      </c>
      <c r="F27" s="97">
        <v>4</v>
      </c>
    </row>
    <row r="28" spans="1:6" x14ac:dyDescent="0.2">
      <c r="A28" s="59">
        <v>7</v>
      </c>
      <c r="B28" s="62" t="s">
        <v>45</v>
      </c>
      <c r="C28" s="63" t="s">
        <v>173</v>
      </c>
      <c r="D28" s="63">
        <v>2</v>
      </c>
      <c r="E28" s="63">
        <v>0</v>
      </c>
      <c r="F28" s="64">
        <v>1</v>
      </c>
    </row>
    <row r="29" spans="1:6" x14ac:dyDescent="0.2">
      <c r="A29" s="59">
        <v>8</v>
      </c>
      <c r="B29" s="66" t="s">
        <v>236</v>
      </c>
      <c r="C29" s="67" t="s">
        <v>237</v>
      </c>
      <c r="D29" s="67">
        <v>0</v>
      </c>
      <c r="E29" s="67">
        <v>2</v>
      </c>
      <c r="F29" s="68">
        <v>2</v>
      </c>
    </row>
    <row r="30" spans="1:6" x14ac:dyDescent="0.2">
      <c r="A30" s="59">
        <v>9</v>
      </c>
      <c r="B30" s="63" t="s">
        <v>59</v>
      </c>
      <c r="C30" s="63" t="s">
        <v>68</v>
      </c>
      <c r="D30" s="63">
        <v>2</v>
      </c>
      <c r="E30" s="63">
        <v>0</v>
      </c>
      <c r="F30" s="64">
        <v>1</v>
      </c>
    </row>
    <row r="31" spans="1:6" x14ac:dyDescent="0.2">
      <c r="A31" s="59">
        <v>10</v>
      </c>
      <c r="B31" s="63"/>
      <c r="C31" s="63"/>
      <c r="D31" s="63"/>
      <c r="E31" s="63"/>
      <c r="F31" s="64"/>
    </row>
    <row r="32" spans="1:6" x14ac:dyDescent="0.2">
      <c r="A32" s="69"/>
      <c r="B32" s="65"/>
      <c r="C32" s="70" t="s">
        <v>17</v>
      </c>
      <c r="D32" s="71">
        <f>SUM(D22:D31)</f>
        <v>23</v>
      </c>
      <c r="E32" s="71">
        <f>SUM(E22:E31)</f>
        <v>4</v>
      </c>
      <c r="F32" s="72">
        <f>SUM(F22:F31)</f>
        <v>30</v>
      </c>
    </row>
    <row r="33" spans="1:6" x14ac:dyDescent="0.2">
      <c r="A33" s="59"/>
      <c r="B33" s="63"/>
      <c r="C33" s="73" t="s">
        <v>18</v>
      </c>
      <c r="D33" s="63">
        <f t="shared" ref="D33:F34" si="0">D15+D32</f>
        <v>44</v>
      </c>
      <c r="E33" s="63">
        <f t="shared" si="0"/>
        <v>8</v>
      </c>
      <c r="F33" s="64">
        <f t="shared" si="0"/>
        <v>60</v>
      </c>
    </row>
    <row r="34" spans="1:6" ht="13.5" thickBot="1" x14ac:dyDescent="0.25">
      <c r="A34" s="74"/>
      <c r="B34" s="75"/>
      <c r="C34" s="76" t="s">
        <v>19</v>
      </c>
      <c r="D34" s="75">
        <f t="shared" si="0"/>
        <v>44</v>
      </c>
      <c r="E34" s="75">
        <f t="shared" si="0"/>
        <v>8</v>
      </c>
      <c r="F34" s="77">
        <f t="shared" si="0"/>
        <v>60</v>
      </c>
    </row>
    <row r="35" spans="1:6" ht="13.5" thickTop="1" x14ac:dyDescent="0.2"/>
    <row r="36" spans="1:6" ht="13.5" thickBot="1" x14ac:dyDescent="0.25"/>
    <row r="37" spans="1:6" ht="13.5" thickTop="1" x14ac:dyDescent="0.2">
      <c r="A37" s="80" t="s">
        <v>21</v>
      </c>
      <c r="B37" s="81">
        <v>2</v>
      </c>
    </row>
    <row r="38" spans="1:6" ht="13.5" thickBot="1" x14ac:dyDescent="0.25">
      <c r="A38" s="57" t="s">
        <v>22</v>
      </c>
      <c r="B38" s="58" t="s">
        <v>23</v>
      </c>
    </row>
    <row r="39" spans="1:6" ht="26.25" thickTop="1" x14ac:dyDescent="0.2">
      <c r="A39" s="59"/>
      <c r="B39" s="60" t="s">
        <v>0</v>
      </c>
      <c r="C39" s="60" t="s">
        <v>1</v>
      </c>
      <c r="D39" s="60" t="s">
        <v>2</v>
      </c>
      <c r="E39" s="60" t="s">
        <v>3</v>
      </c>
      <c r="F39" s="61" t="s">
        <v>4</v>
      </c>
    </row>
    <row r="40" spans="1:6" x14ac:dyDescent="0.2">
      <c r="A40" s="59">
        <v>1</v>
      </c>
      <c r="B40" s="62" t="s">
        <v>46</v>
      </c>
      <c r="C40" s="63" t="s">
        <v>47</v>
      </c>
      <c r="D40" s="63">
        <v>4</v>
      </c>
      <c r="E40" s="63">
        <v>0</v>
      </c>
      <c r="F40" s="64">
        <v>6</v>
      </c>
    </row>
    <row r="41" spans="1:6" x14ac:dyDescent="0.2">
      <c r="A41" s="59">
        <v>2</v>
      </c>
      <c r="B41" s="62"/>
      <c r="C41" s="67" t="s">
        <v>98</v>
      </c>
      <c r="D41" s="63">
        <v>2</v>
      </c>
      <c r="E41" s="63">
        <v>0</v>
      </c>
      <c r="F41" s="64">
        <v>3</v>
      </c>
    </row>
    <row r="42" spans="1:6" x14ac:dyDescent="0.2">
      <c r="A42" s="59">
        <v>3</v>
      </c>
      <c r="B42" s="62" t="s">
        <v>50</v>
      </c>
      <c r="C42" s="63" t="s">
        <v>51</v>
      </c>
      <c r="D42" s="63">
        <v>2</v>
      </c>
      <c r="E42" s="63">
        <v>1</v>
      </c>
      <c r="F42" s="64">
        <v>4</v>
      </c>
    </row>
    <row r="43" spans="1:6" x14ac:dyDescent="0.2">
      <c r="A43" s="59">
        <v>4</v>
      </c>
      <c r="B43" s="62" t="s">
        <v>53</v>
      </c>
      <c r="C43" s="63" t="s">
        <v>97</v>
      </c>
      <c r="D43" s="63">
        <v>3</v>
      </c>
      <c r="E43" s="63">
        <v>0</v>
      </c>
      <c r="F43" s="64">
        <v>5</v>
      </c>
    </row>
    <row r="44" spans="1:6" x14ac:dyDescent="0.2">
      <c r="A44" s="59">
        <v>5</v>
      </c>
      <c r="B44" s="66" t="s">
        <v>54</v>
      </c>
      <c r="C44" s="67" t="s">
        <v>104</v>
      </c>
      <c r="D44" s="63">
        <v>2</v>
      </c>
      <c r="E44" s="63">
        <v>0</v>
      </c>
      <c r="F44" s="64">
        <v>2</v>
      </c>
    </row>
    <row r="45" spans="1:6" x14ac:dyDescent="0.2">
      <c r="A45" s="59">
        <v>6</v>
      </c>
      <c r="B45" s="103" t="s">
        <v>103</v>
      </c>
      <c r="C45" s="104" t="s">
        <v>245</v>
      </c>
      <c r="D45" s="104">
        <v>2</v>
      </c>
      <c r="E45" s="104">
        <v>0</v>
      </c>
      <c r="F45" s="82">
        <v>3</v>
      </c>
    </row>
    <row r="46" spans="1:6" x14ac:dyDescent="0.2">
      <c r="A46" s="59">
        <v>7</v>
      </c>
      <c r="B46" s="62" t="s">
        <v>56</v>
      </c>
      <c r="C46" s="63" t="s">
        <v>57</v>
      </c>
      <c r="D46" s="63">
        <v>3</v>
      </c>
      <c r="E46" s="63">
        <v>0</v>
      </c>
      <c r="F46" s="64">
        <v>4</v>
      </c>
    </row>
    <row r="47" spans="1:6" x14ac:dyDescent="0.2">
      <c r="A47" s="59">
        <v>8</v>
      </c>
      <c r="B47" s="67" t="s">
        <v>232</v>
      </c>
      <c r="C47" s="63" t="s">
        <v>231</v>
      </c>
      <c r="D47" s="63">
        <v>2</v>
      </c>
      <c r="E47" s="63">
        <v>0</v>
      </c>
      <c r="F47" s="64">
        <v>3</v>
      </c>
    </row>
    <row r="48" spans="1:6" x14ac:dyDescent="0.2">
      <c r="A48" s="59"/>
      <c r="B48" s="63"/>
      <c r="C48" s="63"/>
      <c r="D48" s="63"/>
      <c r="E48" s="63"/>
      <c r="F48" s="64"/>
    </row>
    <row r="49" spans="1:6" x14ac:dyDescent="0.2">
      <c r="A49" s="69"/>
      <c r="B49" s="65"/>
      <c r="C49" s="70" t="s">
        <v>17</v>
      </c>
      <c r="D49" s="71">
        <f>SUM(D40:D48)</f>
        <v>20</v>
      </c>
      <c r="E49" s="71">
        <f>SUM(E40:E48)</f>
        <v>1</v>
      </c>
      <c r="F49" s="72">
        <f>SUM(F40:F48)</f>
        <v>30</v>
      </c>
    </row>
    <row r="50" spans="1:6" x14ac:dyDescent="0.2">
      <c r="A50" s="59"/>
      <c r="B50" s="63"/>
      <c r="C50" s="73"/>
      <c r="D50" s="63"/>
      <c r="E50" s="63"/>
      <c r="F50" s="64"/>
    </row>
    <row r="51" spans="1:6" ht="13.5" thickBot="1" x14ac:dyDescent="0.25">
      <c r="A51" s="74"/>
      <c r="B51" s="75"/>
      <c r="C51" s="76" t="s">
        <v>19</v>
      </c>
      <c r="D51" s="75">
        <f>D34+D49</f>
        <v>64</v>
      </c>
      <c r="E51" s="75">
        <f>E34+E49</f>
        <v>9</v>
      </c>
      <c r="F51" s="77">
        <f>F34+F49</f>
        <v>90</v>
      </c>
    </row>
    <row r="52" spans="1:6" ht="13.5" thickTop="1" x14ac:dyDescent="0.2"/>
    <row r="55" spans="1:6" ht="13.5" thickBot="1" x14ac:dyDescent="0.25"/>
    <row r="56" spans="1:6" ht="13.5" thickTop="1" x14ac:dyDescent="0.2">
      <c r="A56" s="80" t="s">
        <v>21</v>
      </c>
      <c r="B56" s="81">
        <v>2</v>
      </c>
    </row>
    <row r="57" spans="1:6" ht="13.5" thickBot="1" x14ac:dyDescent="0.25">
      <c r="A57" s="78" t="s">
        <v>22</v>
      </c>
      <c r="B57" s="79" t="s">
        <v>24</v>
      </c>
    </row>
    <row r="58" spans="1:6" ht="26.25" thickTop="1" x14ac:dyDescent="0.2">
      <c r="A58" s="59"/>
      <c r="B58" s="60" t="s">
        <v>0</v>
      </c>
      <c r="C58" s="60" t="s">
        <v>1</v>
      </c>
      <c r="D58" s="60" t="s">
        <v>2</v>
      </c>
      <c r="E58" s="60" t="s">
        <v>3</v>
      </c>
      <c r="F58" s="61" t="s">
        <v>4</v>
      </c>
    </row>
    <row r="59" spans="1:6" x14ac:dyDescent="0.2">
      <c r="A59" s="59">
        <v>1</v>
      </c>
      <c r="B59" s="62" t="s">
        <v>61</v>
      </c>
      <c r="C59" s="63" t="s">
        <v>60</v>
      </c>
      <c r="D59" s="63">
        <v>4</v>
      </c>
      <c r="E59" s="63">
        <v>0</v>
      </c>
      <c r="F59" s="64">
        <v>6</v>
      </c>
    </row>
    <row r="60" spans="1:6" x14ac:dyDescent="0.2">
      <c r="A60" s="59">
        <v>2</v>
      </c>
      <c r="B60" s="62"/>
      <c r="C60" s="67" t="s">
        <v>247</v>
      </c>
      <c r="D60" s="63">
        <v>2</v>
      </c>
      <c r="E60" s="63">
        <v>0</v>
      </c>
      <c r="F60" s="64">
        <v>3</v>
      </c>
    </row>
    <row r="61" spans="1:6" x14ac:dyDescent="0.2">
      <c r="A61" s="59">
        <v>3</v>
      </c>
      <c r="B61" s="62" t="s">
        <v>64</v>
      </c>
      <c r="C61" s="63" t="s">
        <v>65</v>
      </c>
      <c r="D61" s="63">
        <v>3</v>
      </c>
      <c r="E61" s="63">
        <v>0</v>
      </c>
      <c r="F61" s="82">
        <v>5</v>
      </c>
    </row>
    <row r="62" spans="1:6" x14ac:dyDescent="0.2">
      <c r="A62" s="59">
        <v>4</v>
      </c>
      <c r="B62" s="62" t="s">
        <v>66</v>
      </c>
      <c r="C62" s="63" t="s">
        <v>153</v>
      </c>
      <c r="D62" s="63">
        <v>2</v>
      </c>
      <c r="E62" s="63">
        <v>1</v>
      </c>
      <c r="F62" s="64">
        <v>4</v>
      </c>
    </row>
    <row r="63" spans="1:6" x14ac:dyDescent="0.2">
      <c r="A63" s="59">
        <v>5</v>
      </c>
      <c r="B63" s="62" t="s">
        <v>69</v>
      </c>
      <c r="C63" s="63" t="s">
        <v>230</v>
      </c>
      <c r="D63" s="63">
        <v>3</v>
      </c>
      <c r="E63" s="63">
        <v>0</v>
      </c>
      <c r="F63" s="64">
        <v>4</v>
      </c>
    </row>
    <row r="64" spans="1:6" x14ac:dyDescent="0.2">
      <c r="A64" s="59">
        <v>6</v>
      </c>
      <c r="B64" s="83" t="s">
        <v>106</v>
      </c>
      <c r="C64" s="63" t="s">
        <v>223</v>
      </c>
      <c r="D64" s="84">
        <v>3</v>
      </c>
      <c r="E64" s="84">
        <v>0</v>
      </c>
      <c r="F64" s="85">
        <v>4</v>
      </c>
    </row>
    <row r="65" spans="1:9" x14ac:dyDescent="0.2">
      <c r="A65" s="59">
        <v>7</v>
      </c>
      <c r="B65" s="86" t="s">
        <v>238</v>
      </c>
      <c r="C65" s="67" t="s">
        <v>122</v>
      </c>
      <c r="D65" s="67">
        <v>3</v>
      </c>
      <c r="E65" s="67">
        <v>0</v>
      </c>
      <c r="F65" s="68">
        <v>4</v>
      </c>
    </row>
    <row r="66" spans="1:9" x14ac:dyDescent="0.2">
      <c r="A66" s="59"/>
      <c r="B66" s="63"/>
      <c r="C66" s="63"/>
      <c r="D66" s="63"/>
      <c r="E66" s="63"/>
      <c r="F66" s="64"/>
    </row>
    <row r="67" spans="1:9" x14ac:dyDescent="0.2">
      <c r="A67" s="69"/>
      <c r="B67" s="65"/>
      <c r="C67" s="70" t="s">
        <v>17</v>
      </c>
      <c r="D67" s="71">
        <f>SUM(D59:D66)</f>
        <v>20</v>
      </c>
      <c r="E67" s="71">
        <f>SUM(E59:E66)</f>
        <v>1</v>
      </c>
      <c r="F67" s="72">
        <f>SUM(F59:F66)</f>
        <v>30</v>
      </c>
    </row>
    <row r="68" spans="1:9" x14ac:dyDescent="0.2">
      <c r="A68" s="59"/>
      <c r="B68" s="63"/>
      <c r="C68" s="73" t="s">
        <v>18</v>
      </c>
      <c r="D68" s="63">
        <f>D49+D67</f>
        <v>40</v>
      </c>
      <c r="E68" s="63">
        <f>E49+E67</f>
        <v>2</v>
      </c>
      <c r="F68" s="64">
        <f>F49+F67</f>
        <v>60</v>
      </c>
    </row>
    <row r="69" spans="1:9" ht="13.5" thickBot="1" x14ac:dyDescent="0.25">
      <c r="A69" s="74"/>
      <c r="B69" s="75"/>
      <c r="C69" s="76" t="s">
        <v>19</v>
      </c>
      <c r="D69" s="75">
        <f>D51+D67</f>
        <v>84</v>
      </c>
      <c r="E69" s="75">
        <f>E51+E67</f>
        <v>10</v>
      </c>
      <c r="F69" s="77">
        <f>F51+F67</f>
        <v>120</v>
      </c>
    </row>
    <row r="70" spans="1:9" ht="13.5" thickTop="1" x14ac:dyDescent="0.2"/>
    <row r="72" spans="1:9" x14ac:dyDescent="0.2">
      <c r="I72" s="54" t="s">
        <v>74</v>
      </c>
    </row>
    <row r="73" spans="1:9" ht="13.5" thickBot="1" x14ac:dyDescent="0.25"/>
    <row r="74" spans="1:9" ht="13.5" thickTop="1" x14ac:dyDescent="0.2">
      <c r="A74" s="87" t="s">
        <v>21</v>
      </c>
      <c r="B74" s="88">
        <v>3</v>
      </c>
    </row>
    <row r="75" spans="1:9" ht="13.5" thickBot="1" x14ac:dyDescent="0.25">
      <c r="A75" s="57" t="s">
        <v>22</v>
      </c>
      <c r="B75" s="58" t="s">
        <v>23</v>
      </c>
    </row>
    <row r="76" spans="1:9" ht="26.25" thickTop="1" x14ac:dyDescent="0.2">
      <c r="A76" s="59"/>
      <c r="B76" s="60" t="s">
        <v>0</v>
      </c>
      <c r="C76" s="60" t="s">
        <v>1</v>
      </c>
      <c r="D76" s="60" t="s">
        <v>2</v>
      </c>
      <c r="E76" s="60" t="s">
        <v>3</v>
      </c>
      <c r="F76" s="61" t="s">
        <v>4</v>
      </c>
    </row>
    <row r="77" spans="1:9" x14ac:dyDescent="0.2">
      <c r="A77" s="59">
        <v>1</v>
      </c>
      <c r="B77" s="62" t="s">
        <v>71</v>
      </c>
      <c r="C77" s="63" t="s">
        <v>224</v>
      </c>
      <c r="D77" s="63">
        <v>3</v>
      </c>
      <c r="E77" s="63">
        <v>0</v>
      </c>
      <c r="F77" s="68">
        <v>5</v>
      </c>
    </row>
    <row r="78" spans="1:9" x14ac:dyDescent="0.2">
      <c r="A78" s="59">
        <v>2</v>
      </c>
      <c r="B78" s="62" t="s">
        <v>72</v>
      </c>
      <c r="C78" s="63" t="s">
        <v>73</v>
      </c>
      <c r="D78" s="63">
        <v>3</v>
      </c>
      <c r="E78" s="63">
        <v>0</v>
      </c>
      <c r="F78" s="64">
        <v>5</v>
      </c>
    </row>
    <row r="79" spans="1:9" x14ac:dyDescent="0.2">
      <c r="A79" s="59">
        <v>3</v>
      </c>
      <c r="B79" s="62" t="s">
        <v>110</v>
      </c>
      <c r="C79" s="67" t="s">
        <v>239</v>
      </c>
      <c r="D79" s="63">
        <v>4</v>
      </c>
      <c r="E79" s="63">
        <v>0</v>
      </c>
      <c r="F79" s="82">
        <v>5</v>
      </c>
    </row>
    <row r="80" spans="1:9" x14ac:dyDescent="0.2">
      <c r="A80" s="59">
        <v>4</v>
      </c>
      <c r="B80" s="62" t="s">
        <v>111</v>
      </c>
      <c r="C80" s="63" t="s">
        <v>109</v>
      </c>
      <c r="D80" s="63">
        <v>3</v>
      </c>
      <c r="E80" s="63">
        <v>0</v>
      </c>
      <c r="F80" s="64">
        <v>5</v>
      </c>
    </row>
    <row r="81" spans="1:6" x14ac:dyDescent="0.2">
      <c r="A81" s="59">
        <v>5</v>
      </c>
      <c r="B81" s="62" t="s">
        <v>112</v>
      </c>
      <c r="C81" s="63" t="s">
        <v>108</v>
      </c>
      <c r="D81" s="63">
        <v>2</v>
      </c>
      <c r="E81" s="63">
        <v>0</v>
      </c>
      <c r="F81" s="64">
        <v>3</v>
      </c>
    </row>
    <row r="82" spans="1:6" x14ac:dyDescent="0.2">
      <c r="A82" s="59">
        <v>6</v>
      </c>
      <c r="B82" s="62"/>
      <c r="C82" s="63" t="s">
        <v>99</v>
      </c>
      <c r="D82" s="63">
        <v>2</v>
      </c>
      <c r="E82" s="63">
        <v>0</v>
      </c>
      <c r="F82" s="64">
        <v>3</v>
      </c>
    </row>
    <row r="83" spans="1:6" x14ac:dyDescent="0.2">
      <c r="A83" s="59">
        <v>7</v>
      </c>
      <c r="B83" s="62" t="s">
        <v>158</v>
      </c>
      <c r="C83" s="67" t="s">
        <v>244</v>
      </c>
      <c r="D83" s="63">
        <v>0</v>
      </c>
      <c r="E83" s="63">
        <v>2</v>
      </c>
      <c r="F83" s="64">
        <v>4</v>
      </c>
    </row>
    <row r="84" spans="1:6" x14ac:dyDescent="0.2">
      <c r="A84" s="59">
        <v>8</v>
      </c>
      <c r="B84" s="63"/>
      <c r="C84" s="63"/>
      <c r="D84" s="63"/>
      <c r="E84" s="63"/>
      <c r="F84" s="64"/>
    </row>
    <row r="85" spans="1:6" x14ac:dyDescent="0.2">
      <c r="A85" s="59">
        <v>9</v>
      </c>
      <c r="B85" s="63"/>
      <c r="C85" s="63"/>
      <c r="D85" s="63"/>
      <c r="E85" s="63"/>
      <c r="F85" s="64"/>
    </row>
    <row r="86" spans="1:6" x14ac:dyDescent="0.2">
      <c r="A86" s="59">
        <v>10</v>
      </c>
      <c r="B86" s="63"/>
      <c r="C86" s="63"/>
      <c r="D86" s="63"/>
      <c r="E86" s="63"/>
      <c r="F86" s="64"/>
    </row>
    <row r="87" spans="1:6" x14ac:dyDescent="0.2">
      <c r="A87" s="69"/>
      <c r="B87" s="65"/>
      <c r="C87" s="70" t="s">
        <v>17</v>
      </c>
      <c r="D87" s="71">
        <f>SUM(D77:D86)</f>
        <v>17</v>
      </c>
      <c r="E87" s="71">
        <f>SUM(E77:E86)</f>
        <v>2</v>
      </c>
      <c r="F87" s="72">
        <f>SUM(F77:F86)</f>
        <v>30</v>
      </c>
    </row>
    <row r="88" spans="1:6" x14ac:dyDescent="0.2">
      <c r="A88" s="59"/>
      <c r="B88" s="63"/>
      <c r="C88" s="73"/>
      <c r="D88" s="63"/>
      <c r="E88" s="63"/>
      <c r="F88" s="64"/>
    </row>
    <row r="89" spans="1:6" ht="13.5" thickBot="1" x14ac:dyDescent="0.25">
      <c r="A89" s="74"/>
      <c r="B89" s="75"/>
      <c r="C89" s="76" t="s">
        <v>19</v>
      </c>
      <c r="D89" s="75">
        <f>D69+D87</f>
        <v>101</v>
      </c>
      <c r="E89" s="75">
        <f>E69+E87</f>
        <v>12</v>
      </c>
      <c r="F89" s="77">
        <f>F69+F87</f>
        <v>150</v>
      </c>
    </row>
    <row r="90" spans="1:6" ht="13.5" thickTop="1" x14ac:dyDescent="0.2"/>
    <row r="93" spans="1:6" ht="13.5" thickBot="1" x14ac:dyDescent="0.25"/>
    <row r="94" spans="1:6" ht="13.5" thickTop="1" x14ac:dyDescent="0.2">
      <c r="A94" s="87" t="s">
        <v>21</v>
      </c>
      <c r="B94" s="88">
        <v>3</v>
      </c>
    </row>
    <row r="95" spans="1:6" ht="13.5" thickBot="1" x14ac:dyDescent="0.25">
      <c r="A95" s="78" t="s">
        <v>22</v>
      </c>
      <c r="B95" s="79" t="s">
        <v>24</v>
      </c>
    </row>
    <row r="96" spans="1:6" ht="26.25" thickTop="1" x14ac:dyDescent="0.2">
      <c r="A96" s="59"/>
      <c r="B96" s="60" t="s">
        <v>0</v>
      </c>
      <c r="C96" s="60" t="s">
        <v>1</v>
      </c>
      <c r="D96" s="60" t="s">
        <v>2</v>
      </c>
      <c r="E96" s="60" t="s">
        <v>3</v>
      </c>
      <c r="F96" s="61" t="s">
        <v>4</v>
      </c>
    </row>
    <row r="97" spans="1:6" x14ac:dyDescent="0.2">
      <c r="A97" s="59">
        <v>1</v>
      </c>
      <c r="B97" s="62" t="s">
        <v>78</v>
      </c>
      <c r="C97" s="63" t="s">
        <v>79</v>
      </c>
      <c r="D97" s="63">
        <v>3</v>
      </c>
      <c r="E97" s="63">
        <v>0</v>
      </c>
      <c r="F97" s="64">
        <v>5</v>
      </c>
    </row>
    <row r="98" spans="1:6" x14ac:dyDescent="0.2">
      <c r="A98" s="59">
        <v>2</v>
      </c>
      <c r="B98" s="62" t="s">
        <v>80</v>
      </c>
      <c r="C98" s="63" t="s">
        <v>81</v>
      </c>
      <c r="D98" s="63">
        <v>3</v>
      </c>
      <c r="E98" s="63">
        <v>0</v>
      </c>
      <c r="F98" s="64">
        <v>5</v>
      </c>
    </row>
    <row r="99" spans="1:6" x14ac:dyDescent="0.2">
      <c r="A99" s="59">
        <v>3</v>
      </c>
      <c r="B99" s="62" t="s">
        <v>113</v>
      </c>
      <c r="C99" s="63" t="s">
        <v>248</v>
      </c>
      <c r="D99" s="63">
        <v>3</v>
      </c>
      <c r="E99" s="63">
        <v>0</v>
      </c>
      <c r="F99" s="64">
        <v>5</v>
      </c>
    </row>
    <row r="100" spans="1:6" x14ac:dyDescent="0.2">
      <c r="A100" s="59">
        <v>4</v>
      </c>
      <c r="B100" s="62"/>
      <c r="C100" s="63" t="s">
        <v>96</v>
      </c>
      <c r="D100" s="63">
        <v>3</v>
      </c>
      <c r="E100" s="63">
        <v>0</v>
      </c>
      <c r="F100" s="64">
        <v>5</v>
      </c>
    </row>
    <row r="101" spans="1:6" x14ac:dyDescent="0.2">
      <c r="A101" s="59">
        <v>5</v>
      </c>
      <c r="B101" s="62"/>
      <c r="C101" s="63" t="s">
        <v>96</v>
      </c>
      <c r="D101" s="63">
        <v>3</v>
      </c>
      <c r="E101" s="63">
        <v>0</v>
      </c>
      <c r="F101" s="64">
        <v>5</v>
      </c>
    </row>
    <row r="102" spans="1:6" x14ac:dyDescent="0.2">
      <c r="A102" s="59">
        <v>6</v>
      </c>
      <c r="B102" s="83"/>
      <c r="C102" s="67" t="s">
        <v>96</v>
      </c>
      <c r="D102" s="67">
        <v>3</v>
      </c>
      <c r="E102" s="67">
        <v>0</v>
      </c>
      <c r="F102" s="68">
        <v>5</v>
      </c>
    </row>
    <row r="103" spans="1:6" x14ac:dyDescent="0.2">
      <c r="A103" s="59">
        <v>9</v>
      </c>
      <c r="B103" s="63"/>
      <c r="C103" s="63"/>
      <c r="D103" s="63"/>
      <c r="E103" s="63"/>
      <c r="F103" s="64"/>
    </row>
    <row r="104" spans="1:6" x14ac:dyDescent="0.2">
      <c r="A104" s="69"/>
      <c r="B104" s="65"/>
      <c r="C104" s="70" t="s">
        <v>17</v>
      </c>
      <c r="D104" s="71">
        <f>SUM(D97:D103)</f>
        <v>18</v>
      </c>
      <c r="E104" s="71">
        <f>SUM(E97:E103)</f>
        <v>0</v>
      </c>
      <c r="F104" s="72">
        <f>SUM(F97:F103)</f>
        <v>30</v>
      </c>
    </row>
    <row r="105" spans="1:6" x14ac:dyDescent="0.2">
      <c r="A105" s="59"/>
      <c r="B105" s="63"/>
      <c r="C105" s="73" t="s">
        <v>18</v>
      </c>
      <c r="D105" s="63">
        <f>D87+D104</f>
        <v>35</v>
      </c>
      <c r="E105" s="63">
        <f>E87+E104</f>
        <v>2</v>
      </c>
      <c r="F105" s="64">
        <f>F87+F104</f>
        <v>60</v>
      </c>
    </row>
    <row r="106" spans="1:6" ht="13.5" thickBot="1" x14ac:dyDescent="0.25">
      <c r="A106" s="74"/>
      <c r="B106" s="75"/>
      <c r="C106" s="76" t="s">
        <v>19</v>
      </c>
      <c r="D106" s="75">
        <f>D89+D104</f>
        <v>119</v>
      </c>
      <c r="E106" s="75">
        <f>E89+E104</f>
        <v>12</v>
      </c>
      <c r="F106" s="77">
        <f>F89+F104</f>
        <v>180</v>
      </c>
    </row>
    <row r="107" spans="1:6" ht="13.5" thickTop="1" x14ac:dyDescent="0.2"/>
    <row r="110" spans="1:6" ht="13.5" thickBot="1" x14ac:dyDescent="0.25"/>
    <row r="111" spans="1:6" ht="13.5" thickTop="1" x14ac:dyDescent="0.2">
      <c r="A111" s="89" t="s">
        <v>21</v>
      </c>
      <c r="B111" s="90">
        <v>4</v>
      </c>
    </row>
    <row r="112" spans="1:6" ht="13.5" thickBot="1" x14ac:dyDescent="0.25">
      <c r="A112" s="57" t="s">
        <v>22</v>
      </c>
      <c r="B112" s="58" t="s">
        <v>23</v>
      </c>
    </row>
    <row r="113" spans="1:6" ht="26.25" thickTop="1" x14ac:dyDescent="0.2">
      <c r="A113" s="59"/>
      <c r="B113" s="60" t="s">
        <v>0</v>
      </c>
      <c r="C113" s="60" t="s">
        <v>1</v>
      </c>
      <c r="D113" s="60" t="s">
        <v>2</v>
      </c>
      <c r="E113" s="60" t="s">
        <v>3</v>
      </c>
      <c r="F113" s="61" t="s">
        <v>4</v>
      </c>
    </row>
    <row r="114" spans="1:6" x14ac:dyDescent="0.2">
      <c r="A114" s="59">
        <v>1</v>
      </c>
      <c r="B114" s="62" t="s">
        <v>84</v>
      </c>
      <c r="C114" s="67" t="s">
        <v>85</v>
      </c>
      <c r="D114" s="67">
        <v>3</v>
      </c>
      <c r="E114" s="67">
        <v>3</v>
      </c>
      <c r="F114" s="68">
        <v>6</v>
      </c>
    </row>
    <row r="115" spans="1:6" x14ac:dyDescent="0.2">
      <c r="A115" s="59">
        <v>2</v>
      </c>
      <c r="B115" s="102" t="s">
        <v>87</v>
      </c>
      <c r="C115" s="100" t="s">
        <v>88</v>
      </c>
      <c r="D115" s="100">
        <v>1</v>
      </c>
      <c r="E115" s="100">
        <v>2</v>
      </c>
      <c r="F115" s="101">
        <v>5</v>
      </c>
    </row>
    <row r="116" spans="1:6" x14ac:dyDescent="0.2">
      <c r="A116" s="59">
        <v>3</v>
      </c>
      <c r="B116" s="62"/>
      <c r="C116" s="63" t="s">
        <v>100</v>
      </c>
      <c r="D116" s="63">
        <v>3</v>
      </c>
      <c r="E116" s="63">
        <v>0</v>
      </c>
      <c r="F116" s="64">
        <v>5</v>
      </c>
    </row>
    <row r="117" spans="1:6" x14ac:dyDescent="0.2">
      <c r="A117" s="59">
        <v>4</v>
      </c>
      <c r="B117" s="62"/>
      <c r="C117" s="63" t="s">
        <v>100</v>
      </c>
      <c r="D117" s="63">
        <v>3</v>
      </c>
      <c r="E117" s="63">
        <v>0</v>
      </c>
      <c r="F117" s="64">
        <v>5</v>
      </c>
    </row>
    <row r="118" spans="1:6" x14ac:dyDescent="0.2">
      <c r="A118" s="59">
        <v>5</v>
      </c>
      <c r="B118" s="62"/>
      <c r="C118" s="63" t="s">
        <v>100</v>
      </c>
      <c r="D118" s="63">
        <v>3</v>
      </c>
      <c r="E118" s="63">
        <v>0</v>
      </c>
      <c r="F118" s="64">
        <v>5</v>
      </c>
    </row>
    <row r="119" spans="1:6" x14ac:dyDescent="0.2">
      <c r="A119" s="59">
        <v>6</v>
      </c>
      <c r="B119" s="62" t="s">
        <v>159</v>
      </c>
      <c r="C119" s="63" t="s">
        <v>89</v>
      </c>
      <c r="D119" s="63">
        <v>0</v>
      </c>
      <c r="E119" s="63">
        <v>2</v>
      </c>
      <c r="F119" s="64">
        <v>4</v>
      </c>
    </row>
    <row r="120" spans="1:6" x14ac:dyDescent="0.2">
      <c r="A120" s="59">
        <v>7</v>
      </c>
      <c r="B120" s="63"/>
      <c r="C120" s="63"/>
      <c r="D120" s="63"/>
      <c r="E120" s="63"/>
      <c r="F120" s="64"/>
    </row>
    <row r="121" spans="1:6" x14ac:dyDescent="0.2">
      <c r="A121" s="59">
        <v>9</v>
      </c>
      <c r="B121" s="63"/>
      <c r="C121" s="63"/>
      <c r="D121" s="63"/>
      <c r="E121" s="63"/>
      <c r="F121" s="64"/>
    </row>
    <row r="122" spans="1:6" x14ac:dyDescent="0.2">
      <c r="A122" s="69"/>
      <c r="B122" s="65"/>
      <c r="C122" s="70" t="s">
        <v>17</v>
      </c>
      <c r="D122" s="71">
        <f>SUM(D114:D121)</f>
        <v>13</v>
      </c>
      <c r="E122" s="71">
        <f>SUM(E114:E121)</f>
        <v>7</v>
      </c>
      <c r="F122" s="72">
        <f>SUM(F114:F121)</f>
        <v>30</v>
      </c>
    </row>
    <row r="123" spans="1:6" x14ac:dyDescent="0.2">
      <c r="A123" s="59"/>
      <c r="B123" s="63"/>
      <c r="C123" s="73"/>
      <c r="D123" s="63"/>
      <c r="E123" s="63"/>
      <c r="F123" s="64"/>
    </row>
    <row r="124" spans="1:6" ht="13.5" thickBot="1" x14ac:dyDescent="0.25">
      <c r="A124" s="74"/>
      <c r="B124" s="75"/>
      <c r="C124" s="76" t="s">
        <v>19</v>
      </c>
      <c r="D124" s="75">
        <f>D106+D122</f>
        <v>132</v>
      </c>
      <c r="E124" s="75">
        <f>E106+E122</f>
        <v>19</v>
      </c>
      <c r="F124" s="77">
        <f>F106+F122</f>
        <v>210</v>
      </c>
    </row>
    <row r="125" spans="1:6" ht="13.5" thickTop="1" x14ac:dyDescent="0.2"/>
    <row r="128" spans="1:6" ht="13.5" thickBot="1" x14ac:dyDescent="0.25"/>
    <row r="129" spans="1:7" ht="13.5" thickTop="1" x14ac:dyDescent="0.2">
      <c r="A129" s="89" t="s">
        <v>21</v>
      </c>
      <c r="B129" s="90">
        <v>4</v>
      </c>
    </row>
    <row r="130" spans="1:7" ht="13.5" thickBot="1" x14ac:dyDescent="0.25">
      <c r="A130" s="78" t="s">
        <v>22</v>
      </c>
      <c r="B130" s="79" t="s">
        <v>24</v>
      </c>
    </row>
    <row r="131" spans="1:7" ht="26.25" thickTop="1" x14ac:dyDescent="0.2">
      <c r="A131" s="59"/>
      <c r="B131" s="60" t="s">
        <v>0</v>
      </c>
      <c r="C131" s="60" t="s">
        <v>1</v>
      </c>
      <c r="D131" s="60" t="s">
        <v>2</v>
      </c>
      <c r="E131" s="60" t="s">
        <v>3</v>
      </c>
      <c r="F131" s="61" t="s">
        <v>4</v>
      </c>
    </row>
    <row r="132" spans="1:7" x14ac:dyDescent="0.2">
      <c r="A132" s="59">
        <v>1</v>
      </c>
      <c r="B132" s="62" t="s">
        <v>90</v>
      </c>
      <c r="C132" s="67" t="s">
        <v>93</v>
      </c>
      <c r="D132" s="67">
        <v>3</v>
      </c>
      <c r="E132" s="67">
        <v>3</v>
      </c>
      <c r="F132" s="68">
        <v>6</v>
      </c>
    </row>
    <row r="133" spans="1:7" x14ac:dyDescent="0.2">
      <c r="A133" s="59">
        <v>2</v>
      </c>
      <c r="B133" s="66" t="s">
        <v>240</v>
      </c>
      <c r="C133" s="91" t="s">
        <v>241</v>
      </c>
      <c r="D133" s="91">
        <v>3</v>
      </c>
      <c r="E133" s="91">
        <v>0</v>
      </c>
      <c r="F133" s="92">
        <v>4</v>
      </c>
    </row>
    <row r="134" spans="1:7" x14ac:dyDescent="0.2">
      <c r="A134" s="59">
        <v>3</v>
      </c>
      <c r="B134" s="62" t="s">
        <v>95</v>
      </c>
      <c r="C134" s="100" t="s">
        <v>94</v>
      </c>
      <c r="D134" s="100">
        <v>1</v>
      </c>
      <c r="E134" s="100">
        <v>2</v>
      </c>
      <c r="F134" s="101">
        <v>5</v>
      </c>
    </row>
    <row r="135" spans="1:7" x14ac:dyDescent="0.2">
      <c r="A135" s="59">
        <v>4</v>
      </c>
      <c r="B135" s="62"/>
      <c r="C135" s="63" t="s">
        <v>100</v>
      </c>
      <c r="D135" s="63">
        <v>3</v>
      </c>
      <c r="E135" s="63">
        <v>0</v>
      </c>
      <c r="F135" s="64">
        <v>5</v>
      </c>
    </row>
    <row r="136" spans="1:7" x14ac:dyDescent="0.2">
      <c r="A136" s="59">
        <v>5</v>
      </c>
      <c r="B136" s="62"/>
      <c r="C136" s="63" t="s">
        <v>100</v>
      </c>
      <c r="D136" s="63">
        <v>3</v>
      </c>
      <c r="E136" s="63">
        <v>0</v>
      </c>
      <c r="F136" s="64">
        <v>5</v>
      </c>
    </row>
    <row r="137" spans="1:7" x14ac:dyDescent="0.2">
      <c r="A137" s="59">
        <v>6</v>
      </c>
      <c r="B137" s="83"/>
      <c r="C137" s="63" t="s">
        <v>100</v>
      </c>
      <c r="D137" s="63">
        <v>3</v>
      </c>
      <c r="E137" s="63">
        <v>0</v>
      </c>
      <c r="F137" s="64">
        <v>5</v>
      </c>
    </row>
    <row r="138" spans="1:7" x14ac:dyDescent="0.2">
      <c r="A138" s="59">
        <v>9</v>
      </c>
      <c r="B138" s="63"/>
      <c r="C138" s="63"/>
      <c r="D138" s="63"/>
      <c r="E138" s="63"/>
      <c r="F138" s="64"/>
    </row>
    <row r="139" spans="1:7" x14ac:dyDescent="0.2">
      <c r="A139" s="69"/>
      <c r="B139" s="65"/>
      <c r="C139" s="70" t="s">
        <v>17</v>
      </c>
      <c r="D139" s="71">
        <f>SUM(D132:D138)</f>
        <v>16</v>
      </c>
      <c r="E139" s="71">
        <f>SUM(E132:E138)</f>
        <v>5</v>
      </c>
      <c r="F139" s="72">
        <f>SUM(F132:F138)</f>
        <v>30</v>
      </c>
    </row>
    <row r="140" spans="1:7" x14ac:dyDescent="0.2">
      <c r="A140" s="59"/>
      <c r="B140" s="63"/>
      <c r="C140" s="73" t="s">
        <v>18</v>
      </c>
      <c r="D140" s="63">
        <f>D122+D139</f>
        <v>29</v>
      </c>
      <c r="E140" s="63">
        <f>E122+E139</f>
        <v>12</v>
      </c>
      <c r="F140" s="64">
        <f>F122+F139</f>
        <v>60</v>
      </c>
    </row>
    <row r="141" spans="1:7" ht="13.5" thickBot="1" x14ac:dyDescent="0.25">
      <c r="A141" s="74"/>
      <c r="B141" s="75"/>
      <c r="C141" s="76" t="s">
        <v>19</v>
      </c>
      <c r="D141" s="75">
        <f>D124+D139</f>
        <v>148</v>
      </c>
      <c r="E141" s="75">
        <f>E124+E139</f>
        <v>24</v>
      </c>
      <c r="F141" s="77">
        <f>F124+F139</f>
        <v>240</v>
      </c>
    </row>
    <row r="142" spans="1:7" ht="13.5" thickTop="1" x14ac:dyDescent="0.2">
      <c r="A142" s="93"/>
      <c r="B142" s="94"/>
      <c r="C142" s="93"/>
      <c r="D142" s="95"/>
      <c r="E142" s="93"/>
      <c r="F142" s="93"/>
      <c r="G142" s="93"/>
    </row>
    <row r="143" spans="1:7" x14ac:dyDescent="0.2">
      <c r="A143" s="93"/>
      <c r="B143" s="94"/>
      <c r="C143" s="93"/>
      <c r="D143" s="95"/>
      <c r="E143" s="93"/>
      <c r="F143" s="93"/>
      <c r="G143" s="93"/>
    </row>
    <row r="144" spans="1:7" ht="13.5" thickBot="1" x14ac:dyDescent="0.25">
      <c r="A144" s="93"/>
      <c r="B144" s="94"/>
      <c r="C144" s="93"/>
      <c r="D144" s="95"/>
      <c r="E144" s="93"/>
      <c r="F144" s="93"/>
      <c r="G144" s="93"/>
    </row>
    <row r="145" spans="1:7" ht="13.5" thickTop="1" x14ac:dyDescent="0.2">
      <c r="A145" s="89" t="s">
        <v>114</v>
      </c>
      <c r="B145" s="90">
        <v>3</v>
      </c>
    </row>
    <row r="146" spans="1:7" ht="13.5" thickBot="1" x14ac:dyDescent="0.25">
      <c r="A146" s="78" t="s">
        <v>22</v>
      </c>
      <c r="B146" s="79" t="s">
        <v>24</v>
      </c>
    </row>
    <row r="147" spans="1:7" ht="26.25" thickTop="1" x14ac:dyDescent="0.2">
      <c r="A147" s="59"/>
      <c r="B147" s="60" t="s">
        <v>0</v>
      </c>
      <c r="C147" s="60" t="s">
        <v>1</v>
      </c>
      <c r="D147" s="60" t="s">
        <v>2</v>
      </c>
      <c r="E147" s="60" t="s">
        <v>3</v>
      </c>
      <c r="F147" s="61" t="s">
        <v>4</v>
      </c>
    </row>
    <row r="148" spans="1:7" x14ac:dyDescent="0.2">
      <c r="A148" s="59">
        <v>1</v>
      </c>
      <c r="B148" s="62" t="s">
        <v>131</v>
      </c>
      <c r="C148" s="63" t="s">
        <v>115</v>
      </c>
      <c r="D148" s="63">
        <v>3</v>
      </c>
      <c r="E148" s="63">
        <v>0</v>
      </c>
      <c r="F148" s="82">
        <v>5</v>
      </c>
    </row>
    <row r="149" spans="1:7" x14ac:dyDescent="0.2">
      <c r="A149" s="59">
        <v>2</v>
      </c>
      <c r="B149" s="62" t="s">
        <v>132</v>
      </c>
      <c r="C149" s="63" t="s">
        <v>116</v>
      </c>
      <c r="D149" s="63">
        <v>3</v>
      </c>
      <c r="E149" s="63">
        <v>0</v>
      </c>
      <c r="F149" s="82">
        <v>5</v>
      </c>
    </row>
    <row r="150" spans="1:7" x14ac:dyDescent="0.2">
      <c r="A150" s="59">
        <v>3</v>
      </c>
      <c r="B150" s="62" t="s">
        <v>133</v>
      </c>
      <c r="C150" s="63" t="s">
        <v>117</v>
      </c>
      <c r="D150" s="63">
        <v>3</v>
      </c>
      <c r="E150" s="63">
        <v>0</v>
      </c>
      <c r="F150" s="82">
        <v>5</v>
      </c>
    </row>
    <row r="151" spans="1:7" x14ac:dyDescent="0.2">
      <c r="A151" s="59">
        <v>4</v>
      </c>
      <c r="B151" s="62" t="s">
        <v>134</v>
      </c>
      <c r="C151" s="67" t="s">
        <v>242</v>
      </c>
      <c r="D151" s="67">
        <v>3</v>
      </c>
      <c r="E151" s="67">
        <v>0</v>
      </c>
      <c r="F151" s="68">
        <v>5</v>
      </c>
    </row>
    <row r="152" spans="1:7" x14ac:dyDescent="0.2">
      <c r="A152" s="59">
        <v>4</v>
      </c>
      <c r="B152" s="83" t="s">
        <v>135</v>
      </c>
      <c r="C152" s="63" t="s">
        <v>118</v>
      </c>
      <c r="D152" s="63">
        <v>3</v>
      </c>
      <c r="E152" s="63">
        <v>0</v>
      </c>
      <c r="F152" s="82">
        <v>5</v>
      </c>
    </row>
    <row r="153" spans="1:7" x14ac:dyDescent="0.2">
      <c r="A153" s="59">
        <v>6</v>
      </c>
      <c r="B153" s="63" t="s">
        <v>136</v>
      </c>
      <c r="C153" s="63" t="s">
        <v>119</v>
      </c>
      <c r="D153" s="63">
        <v>3</v>
      </c>
      <c r="E153" s="63">
        <v>0</v>
      </c>
      <c r="F153" s="64">
        <v>5</v>
      </c>
    </row>
    <row r="154" spans="1:7" x14ac:dyDescent="0.2">
      <c r="A154" s="59">
        <v>7</v>
      </c>
      <c r="B154" s="63"/>
      <c r="C154" s="63"/>
      <c r="D154" s="63"/>
      <c r="E154" s="63"/>
      <c r="F154" s="64"/>
    </row>
    <row r="155" spans="1:7" x14ac:dyDescent="0.2">
      <c r="A155" s="69"/>
      <c r="B155" s="65"/>
      <c r="C155" s="70" t="s">
        <v>17</v>
      </c>
      <c r="D155" s="71"/>
      <c r="E155" s="71"/>
      <c r="F155" s="72">
        <f>SUM(F148:F154)</f>
        <v>30</v>
      </c>
    </row>
    <row r="156" spans="1:7" x14ac:dyDescent="0.2">
      <c r="A156" s="59"/>
      <c r="B156" s="63"/>
      <c r="C156" s="73" t="s">
        <v>18</v>
      </c>
      <c r="D156" s="63"/>
      <c r="E156" s="63"/>
      <c r="F156" s="64"/>
    </row>
    <row r="157" spans="1:7" ht="13.5" thickBot="1" x14ac:dyDescent="0.25">
      <c r="A157" s="74"/>
      <c r="B157" s="75"/>
      <c r="C157" s="76" t="s">
        <v>19</v>
      </c>
      <c r="D157" s="75"/>
      <c r="E157" s="75"/>
      <c r="F157" s="77"/>
    </row>
    <row r="158" spans="1:7" ht="13.5" thickTop="1" x14ac:dyDescent="0.2">
      <c r="A158" s="93"/>
      <c r="B158" s="96"/>
      <c r="C158" s="93"/>
      <c r="D158" s="95"/>
      <c r="E158" s="93"/>
      <c r="F158" s="93"/>
      <c r="G158" s="93"/>
    </row>
    <row r="159" spans="1:7" x14ac:dyDescent="0.2">
      <c r="A159" s="93"/>
      <c r="B159" s="96"/>
      <c r="C159" s="93"/>
      <c r="D159" s="95"/>
      <c r="E159" s="93"/>
      <c r="F159" s="93"/>
      <c r="G159" s="93"/>
    </row>
    <row r="160" spans="1:7" ht="13.5" thickBot="1" x14ac:dyDescent="0.25">
      <c r="A160" s="93"/>
      <c r="B160" s="96"/>
      <c r="C160" s="93"/>
      <c r="D160" s="95"/>
      <c r="E160" s="93"/>
      <c r="F160" s="93"/>
      <c r="G160" s="93"/>
    </row>
    <row r="161" spans="1:7" ht="13.5" thickTop="1" x14ac:dyDescent="0.2">
      <c r="A161" s="89" t="s">
        <v>120</v>
      </c>
      <c r="B161" s="90">
        <v>4</v>
      </c>
    </row>
    <row r="162" spans="1:7" ht="13.5" thickBot="1" x14ac:dyDescent="0.25">
      <c r="A162" s="78" t="s">
        <v>22</v>
      </c>
      <c r="B162" s="79" t="s">
        <v>23</v>
      </c>
    </row>
    <row r="163" spans="1:7" ht="26.25" thickTop="1" x14ac:dyDescent="0.2">
      <c r="A163" s="59"/>
      <c r="B163" s="60" t="s">
        <v>0</v>
      </c>
      <c r="C163" s="60" t="s">
        <v>1</v>
      </c>
      <c r="D163" s="60" t="s">
        <v>2</v>
      </c>
      <c r="E163" s="60" t="s">
        <v>3</v>
      </c>
      <c r="F163" s="61" t="s">
        <v>4</v>
      </c>
    </row>
    <row r="164" spans="1:7" x14ac:dyDescent="0.2">
      <c r="A164" s="59">
        <v>1</v>
      </c>
      <c r="B164" s="62" t="s">
        <v>137</v>
      </c>
      <c r="C164" s="63" t="s">
        <v>121</v>
      </c>
      <c r="D164" s="63">
        <v>3</v>
      </c>
      <c r="E164" s="63">
        <v>0</v>
      </c>
      <c r="F164" s="82">
        <v>5</v>
      </c>
    </row>
    <row r="165" spans="1:7" x14ac:dyDescent="0.2">
      <c r="A165" s="59">
        <v>2</v>
      </c>
      <c r="B165" s="62" t="s">
        <v>148</v>
      </c>
      <c r="C165" s="67" t="s">
        <v>243</v>
      </c>
      <c r="D165" s="63">
        <v>3</v>
      </c>
      <c r="E165" s="63">
        <v>0</v>
      </c>
      <c r="F165" s="82">
        <v>5</v>
      </c>
    </row>
    <row r="166" spans="1:7" x14ac:dyDescent="0.2">
      <c r="A166" s="59">
        <v>3</v>
      </c>
      <c r="B166" s="62" t="s">
        <v>138</v>
      </c>
      <c r="C166" s="63" t="s">
        <v>152</v>
      </c>
      <c r="D166" s="63">
        <v>3</v>
      </c>
      <c r="E166" s="63">
        <v>0</v>
      </c>
      <c r="F166" s="82">
        <v>5</v>
      </c>
    </row>
    <row r="167" spans="1:7" x14ac:dyDescent="0.2">
      <c r="A167" s="59">
        <v>4</v>
      </c>
      <c r="B167" s="62" t="s">
        <v>139</v>
      </c>
      <c r="C167" s="63" t="s">
        <v>123</v>
      </c>
      <c r="D167" s="63">
        <v>3</v>
      </c>
      <c r="E167" s="63">
        <v>0</v>
      </c>
      <c r="F167" s="82">
        <v>5</v>
      </c>
    </row>
    <row r="168" spans="1:7" x14ac:dyDescent="0.2">
      <c r="A168" s="59">
        <v>5</v>
      </c>
      <c r="B168" s="62" t="s">
        <v>140</v>
      </c>
      <c r="C168" s="63" t="s">
        <v>124</v>
      </c>
      <c r="D168" s="63">
        <v>3</v>
      </c>
      <c r="E168" s="63">
        <v>0</v>
      </c>
      <c r="F168" s="82">
        <v>5</v>
      </c>
    </row>
    <row r="169" spans="1:7" x14ac:dyDescent="0.2">
      <c r="A169" s="59">
        <v>6</v>
      </c>
      <c r="B169" s="62" t="s">
        <v>141</v>
      </c>
      <c r="C169" s="63" t="s">
        <v>125</v>
      </c>
      <c r="D169" s="63">
        <v>3</v>
      </c>
      <c r="E169" s="63">
        <v>0</v>
      </c>
      <c r="F169" s="82">
        <v>5</v>
      </c>
    </row>
    <row r="170" spans="1:7" x14ac:dyDescent="0.2">
      <c r="A170" s="59">
        <v>8</v>
      </c>
      <c r="B170" s="63" t="s">
        <v>251</v>
      </c>
      <c r="C170" s="63" t="s">
        <v>252</v>
      </c>
      <c r="D170" s="63">
        <v>3</v>
      </c>
      <c r="E170" s="63">
        <v>0</v>
      </c>
      <c r="F170" s="64">
        <v>5</v>
      </c>
    </row>
    <row r="171" spans="1:7" x14ac:dyDescent="0.2">
      <c r="A171" s="69"/>
      <c r="B171" s="65"/>
      <c r="C171" s="70" t="s">
        <v>17</v>
      </c>
      <c r="D171" s="71"/>
      <c r="E171" s="71"/>
      <c r="F171" s="72">
        <f>SUM(F164:F170)</f>
        <v>35</v>
      </c>
    </row>
    <row r="172" spans="1:7" x14ac:dyDescent="0.2">
      <c r="A172" s="59"/>
      <c r="B172" s="63"/>
      <c r="C172" s="73" t="s">
        <v>18</v>
      </c>
      <c r="D172" s="63"/>
      <c r="E172" s="63"/>
      <c r="F172" s="64"/>
    </row>
    <row r="173" spans="1:7" ht="13.5" thickBot="1" x14ac:dyDescent="0.25">
      <c r="A173" s="74"/>
      <c r="B173" s="75"/>
      <c r="C173" s="76" t="s">
        <v>19</v>
      </c>
      <c r="D173" s="75"/>
      <c r="E173" s="75"/>
      <c r="F173" s="77"/>
    </row>
    <row r="174" spans="1:7" ht="13.5" thickTop="1" x14ac:dyDescent="0.2">
      <c r="A174" s="93"/>
      <c r="B174" s="96"/>
      <c r="C174" s="93"/>
      <c r="D174" s="95"/>
      <c r="E174" s="93"/>
      <c r="F174" s="93"/>
      <c r="G174" s="93"/>
    </row>
    <row r="175" spans="1:7" x14ac:dyDescent="0.2">
      <c r="A175" s="93"/>
      <c r="B175" s="96"/>
      <c r="C175" s="93"/>
      <c r="D175" s="95"/>
      <c r="E175" s="93"/>
      <c r="F175" s="93"/>
      <c r="G175" s="93"/>
    </row>
    <row r="176" spans="1:7" ht="13.5" thickBot="1" x14ac:dyDescent="0.25">
      <c r="A176" s="93"/>
      <c r="B176" s="96"/>
      <c r="C176" s="93"/>
      <c r="D176" s="95"/>
      <c r="E176" s="93"/>
      <c r="F176" s="93"/>
      <c r="G176" s="93"/>
    </row>
    <row r="177" spans="1:6" ht="13.5" thickTop="1" x14ac:dyDescent="0.2">
      <c r="A177" s="89" t="s">
        <v>120</v>
      </c>
      <c r="B177" s="90">
        <v>4</v>
      </c>
    </row>
    <row r="178" spans="1:6" ht="13.5" thickBot="1" x14ac:dyDescent="0.25">
      <c r="A178" s="78" t="s">
        <v>22</v>
      </c>
      <c r="B178" s="79" t="s">
        <v>24</v>
      </c>
    </row>
    <row r="179" spans="1:6" ht="26.25" thickTop="1" x14ac:dyDescent="0.2">
      <c r="A179" s="59"/>
      <c r="B179" s="60" t="s">
        <v>0</v>
      </c>
      <c r="C179" s="60" t="s">
        <v>1</v>
      </c>
      <c r="D179" s="60" t="s">
        <v>2</v>
      </c>
      <c r="E179" s="60" t="s">
        <v>3</v>
      </c>
      <c r="F179" s="61" t="s">
        <v>4</v>
      </c>
    </row>
    <row r="180" spans="1:6" x14ac:dyDescent="0.2">
      <c r="A180" s="59">
        <v>1</v>
      </c>
      <c r="B180" s="62" t="s">
        <v>142</v>
      </c>
      <c r="C180" s="63" t="s">
        <v>157</v>
      </c>
      <c r="D180" s="63">
        <v>3</v>
      </c>
      <c r="E180" s="63">
        <v>0</v>
      </c>
      <c r="F180" s="82">
        <v>5</v>
      </c>
    </row>
    <row r="181" spans="1:6" x14ac:dyDescent="0.2">
      <c r="A181" s="59">
        <v>2</v>
      </c>
      <c r="B181" s="62" t="s">
        <v>143</v>
      </c>
      <c r="C181" s="63" t="s">
        <v>126</v>
      </c>
      <c r="D181" s="63">
        <v>3</v>
      </c>
      <c r="E181" s="63">
        <v>0</v>
      </c>
      <c r="F181" s="82">
        <v>5</v>
      </c>
    </row>
    <row r="182" spans="1:6" x14ac:dyDescent="0.2">
      <c r="A182" s="59">
        <v>3</v>
      </c>
      <c r="B182" s="62" t="s">
        <v>144</v>
      </c>
      <c r="C182" s="63" t="s">
        <v>127</v>
      </c>
      <c r="D182" s="63">
        <v>3</v>
      </c>
      <c r="E182" s="63">
        <v>0</v>
      </c>
      <c r="F182" s="82">
        <v>5</v>
      </c>
    </row>
    <row r="183" spans="1:6" x14ac:dyDescent="0.2">
      <c r="A183" s="59">
        <v>4</v>
      </c>
      <c r="B183" s="62" t="s">
        <v>145</v>
      </c>
      <c r="C183" s="63" t="s">
        <v>128</v>
      </c>
      <c r="D183" s="63">
        <v>3</v>
      </c>
      <c r="E183" s="63">
        <v>0</v>
      </c>
      <c r="F183" s="82">
        <v>5</v>
      </c>
    </row>
    <row r="184" spans="1:6" x14ac:dyDescent="0.2">
      <c r="A184" s="59">
        <v>5</v>
      </c>
      <c r="B184" s="62" t="s">
        <v>146</v>
      </c>
      <c r="C184" s="63" t="s">
        <v>129</v>
      </c>
      <c r="D184" s="63">
        <v>3</v>
      </c>
      <c r="E184" s="63">
        <v>0</v>
      </c>
      <c r="F184" s="82">
        <v>5</v>
      </c>
    </row>
    <row r="185" spans="1:6" x14ac:dyDescent="0.2">
      <c r="A185" s="59">
        <v>6</v>
      </c>
      <c r="B185" s="62" t="s">
        <v>147</v>
      </c>
      <c r="C185" s="63" t="s">
        <v>130</v>
      </c>
      <c r="D185" s="63">
        <v>3</v>
      </c>
      <c r="E185" s="63">
        <v>0</v>
      </c>
      <c r="F185" s="82">
        <v>5</v>
      </c>
    </row>
    <row r="186" spans="1:6" x14ac:dyDescent="0.2">
      <c r="A186" s="59">
        <v>9</v>
      </c>
      <c r="B186" s="63" t="s">
        <v>249</v>
      </c>
      <c r="C186" s="63" t="s">
        <v>250</v>
      </c>
      <c r="D186" s="63">
        <v>3</v>
      </c>
      <c r="E186" s="63">
        <v>0</v>
      </c>
      <c r="F186" s="64">
        <v>5</v>
      </c>
    </row>
    <row r="187" spans="1:6" x14ac:dyDescent="0.2">
      <c r="A187" s="69"/>
      <c r="B187" s="65"/>
      <c r="C187" s="70" t="s">
        <v>17</v>
      </c>
      <c r="D187" s="71"/>
      <c r="E187" s="71"/>
      <c r="F187" s="72">
        <f>SUM(F180:F186)</f>
        <v>35</v>
      </c>
    </row>
    <row r="188" spans="1:6" x14ac:dyDescent="0.2">
      <c r="A188" s="59"/>
      <c r="B188" s="63"/>
      <c r="C188" s="73" t="s">
        <v>18</v>
      </c>
      <c r="D188" s="63"/>
      <c r="E188" s="63"/>
      <c r="F188" s="64"/>
    </row>
    <row r="189" spans="1:6" ht="13.5" thickBot="1" x14ac:dyDescent="0.25">
      <c r="A189" s="74"/>
      <c r="B189" s="75"/>
      <c r="C189" s="76" t="s">
        <v>19</v>
      </c>
      <c r="D189" s="75"/>
      <c r="E189" s="75"/>
      <c r="F189" s="77"/>
    </row>
    <row r="190" spans="1:6" ht="13.5" thickTop="1" x14ac:dyDescent="0.2"/>
    <row r="192" spans="1:6" x14ac:dyDescent="0.2">
      <c r="A192" s="54" t="s">
        <v>154</v>
      </c>
    </row>
    <row r="193" spans="1:1" x14ac:dyDescent="0.2">
      <c r="A193" s="54" t="s">
        <v>155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03"/>
  <sheetViews>
    <sheetView zoomScale="150" workbookViewId="0">
      <selection activeCell="E19" sqref="E19"/>
    </sheetView>
  </sheetViews>
  <sheetFormatPr defaultColWidth="11" defaultRowHeight="15.75" x14ac:dyDescent="0.25"/>
  <cols>
    <col min="4" max="4" width="11.625" customWidth="1"/>
    <col min="5" max="5" width="37.375" customWidth="1"/>
    <col min="6" max="6" width="5.5" customWidth="1"/>
    <col min="7" max="7" width="6.625" customWidth="1"/>
    <col min="8" max="8" width="6.875" customWidth="1"/>
    <col min="13" max="16" width="10.875" customWidth="1"/>
  </cols>
  <sheetData>
    <row r="2" spans="2:8" ht="16.5" thickBot="1" x14ac:dyDescent="0.3"/>
    <row r="3" spans="2:8" ht="16.5" thickTop="1" x14ac:dyDescent="0.25">
      <c r="B3" s="40" t="s">
        <v>21</v>
      </c>
      <c r="C3" s="41">
        <v>1</v>
      </c>
    </row>
    <row r="4" spans="2:8" ht="16.5" thickBot="1" x14ac:dyDescent="0.3">
      <c r="B4" s="34" t="s">
        <v>22</v>
      </c>
      <c r="C4" s="35" t="s">
        <v>23</v>
      </c>
    </row>
    <row r="5" spans="2:8" ht="36" customHeight="1" thickTop="1" x14ac:dyDescent="0.25">
      <c r="B5" s="5"/>
      <c r="C5" s="3" t="s">
        <v>20</v>
      </c>
      <c r="D5" s="6" t="s">
        <v>0</v>
      </c>
      <c r="E5" s="6" t="s">
        <v>1</v>
      </c>
      <c r="F5" s="6" t="s">
        <v>2</v>
      </c>
      <c r="G5" s="6" t="s">
        <v>3</v>
      </c>
      <c r="H5" s="7" t="s">
        <v>4</v>
      </c>
    </row>
    <row r="6" spans="2:8" x14ac:dyDescent="0.25">
      <c r="B6" s="5">
        <v>1</v>
      </c>
      <c r="C6" s="19" t="s">
        <v>5</v>
      </c>
      <c r="D6" s="18" t="s">
        <v>5</v>
      </c>
      <c r="E6" s="1" t="s">
        <v>160</v>
      </c>
      <c r="F6" s="1">
        <v>4</v>
      </c>
      <c r="G6" s="1">
        <v>0</v>
      </c>
      <c r="H6" s="8">
        <v>6</v>
      </c>
    </row>
    <row r="7" spans="2:8" x14ac:dyDescent="0.25">
      <c r="B7" s="5">
        <v>2</v>
      </c>
      <c r="C7" s="19" t="s">
        <v>6</v>
      </c>
      <c r="D7" s="18" t="s">
        <v>6</v>
      </c>
      <c r="E7" s="1" t="s">
        <v>161</v>
      </c>
      <c r="F7" s="1">
        <v>3</v>
      </c>
      <c r="G7" s="1">
        <v>2</v>
      </c>
      <c r="H7" s="8">
        <v>6</v>
      </c>
    </row>
    <row r="8" spans="2:8" x14ac:dyDescent="0.25">
      <c r="B8" s="5">
        <v>3</v>
      </c>
      <c r="C8" s="19" t="s">
        <v>7</v>
      </c>
      <c r="D8" s="18" t="s">
        <v>7</v>
      </c>
      <c r="E8" s="1" t="s">
        <v>162</v>
      </c>
      <c r="F8" s="1">
        <v>3</v>
      </c>
      <c r="G8" s="1">
        <v>0</v>
      </c>
      <c r="H8" s="8">
        <v>5</v>
      </c>
    </row>
    <row r="9" spans="2:8" x14ac:dyDescent="0.25">
      <c r="B9" s="5">
        <v>4</v>
      </c>
      <c r="C9" s="19"/>
      <c r="D9" s="18" t="s">
        <v>9</v>
      </c>
      <c r="E9" s="1" t="s">
        <v>163</v>
      </c>
      <c r="F9" s="1">
        <v>2</v>
      </c>
      <c r="G9" s="1">
        <v>0</v>
      </c>
      <c r="H9" s="8">
        <v>3</v>
      </c>
    </row>
    <row r="10" spans="2:8" x14ac:dyDescent="0.25">
      <c r="B10" s="5">
        <v>5</v>
      </c>
      <c r="C10" s="19" t="s">
        <v>12</v>
      </c>
      <c r="D10" s="18" t="s">
        <v>13</v>
      </c>
      <c r="E10" s="1" t="s">
        <v>164</v>
      </c>
      <c r="F10" s="1">
        <v>2</v>
      </c>
      <c r="G10" s="1">
        <v>2</v>
      </c>
      <c r="H10" s="8">
        <v>5</v>
      </c>
    </row>
    <row r="11" spans="2:8" x14ac:dyDescent="0.25">
      <c r="B11" s="5">
        <v>6</v>
      </c>
      <c r="C11" s="19" t="s">
        <v>15</v>
      </c>
      <c r="D11" s="18" t="s">
        <v>14</v>
      </c>
      <c r="E11" s="1" t="s">
        <v>165</v>
      </c>
      <c r="F11" s="1">
        <v>3</v>
      </c>
      <c r="G11" s="1">
        <v>0</v>
      </c>
      <c r="H11" s="8">
        <v>4</v>
      </c>
    </row>
    <row r="12" spans="2:8" x14ac:dyDescent="0.25">
      <c r="B12" s="5">
        <v>7</v>
      </c>
      <c r="C12" s="19" t="s">
        <v>16</v>
      </c>
      <c r="D12" s="18" t="s">
        <v>16</v>
      </c>
      <c r="E12" s="1" t="s">
        <v>166</v>
      </c>
      <c r="F12" s="1">
        <v>2</v>
      </c>
      <c r="G12" s="1">
        <v>0</v>
      </c>
      <c r="H12" s="8">
        <v>1</v>
      </c>
    </row>
    <row r="13" spans="2:8" x14ac:dyDescent="0.25">
      <c r="B13" s="5">
        <v>8</v>
      </c>
      <c r="C13" s="4"/>
      <c r="D13" s="1"/>
      <c r="E13" s="1"/>
      <c r="F13" s="1"/>
      <c r="G13" s="1"/>
      <c r="H13" s="8"/>
    </row>
    <row r="14" spans="2:8" x14ac:dyDescent="0.25">
      <c r="B14" s="14"/>
      <c r="C14" s="4"/>
      <c r="D14" s="4"/>
      <c r="E14" s="15" t="s">
        <v>17</v>
      </c>
      <c r="F14" s="16">
        <f>SUM(F6:F13)</f>
        <v>19</v>
      </c>
      <c r="G14" s="16">
        <f>SUM(G6:G13)</f>
        <v>4</v>
      </c>
      <c r="H14" s="17">
        <f>SUM(H6:H13)</f>
        <v>30</v>
      </c>
    </row>
    <row r="15" spans="2:8" x14ac:dyDescent="0.25">
      <c r="B15" s="5"/>
      <c r="C15" s="4"/>
      <c r="D15" s="1"/>
      <c r="E15" s="2" t="s">
        <v>18</v>
      </c>
      <c r="F15" s="1"/>
      <c r="G15" s="1"/>
      <c r="H15" s="8"/>
    </row>
    <row r="16" spans="2:8" ht="16.5" thickBot="1" x14ac:dyDescent="0.3">
      <c r="B16" s="12"/>
      <c r="C16" s="13"/>
      <c r="D16" s="9"/>
      <c r="E16" s="10" t="s">
        <v>19</v>
      </c>
      <c r="F16" s="9">
        <f>F14</f>
        <v>19</v>
      </c>
      <c r="G16" s="9">
        <f>G14</f>
        <v>4</v>
      </c>
      <c r="H16" s="11">
        <f>H14</f>
        <v>30</v>
      </c>
    </row>
    <row r="17" spans="2:8" ht="16.5" thickTop="1" x14ac:dyDescent="0.25"/>
    <row r="20" spans="2:8" ht="16.5" thickBot="1" x14ac:dyDescent="0.3"/>
    <row r="21" spans="2:8" ht="16.5" thickTop="1" x14ac:dyDescent="0.25">
      <c r="B21" s="40" t="s">
        <v>21</v>
      </c>
      <c r="C21" s="41">
        <v>1</v>
      </c>
    </row>
    <row r="22" spans="2:8" ht="16.5" thickBot="1" x14ac:dyDescent="0.3">
      <c r="B22" s="38" t="s">
        <v>22</v>
      </c>
      <c r="C22" s="39" t="s">
        <v>24</v>
      </c>
    </row>
    <row r="23" spans="2:8" ht="48" thickTop="1" x14ac:dyDescent="0.25">
      <c r="B23" s="5"/>
      <c r="C23" s="3" t="s">
        <v>20</v>
      </c>
      <c r="D23" s="6" t="s">
        <v>0</v>
      </c>
      <c r="E23" s="6" t="s">
        <v>1</v>
      </c>
      <c r="F23" s="6" t="s">
        <v>2</v>
      </c>
      <c r="G23" s="6" t="s">
        <v>3</v>
      </c>
      <c r="H23" s="7" t="s">
        <v>4</v>
      </c>
    </row>
    <row r="24" spans="2:8" x14ac:dyDescent="0.25">
      <c r="B24" s="5">
        <v>1</v>
      </c>
      <c r="C24" s="19" t="s">
        <v>25</v>
      </c>
      <c r="D24" s="18" t="s">
        <v>25</v>
      </c>
      <c r="E24" s="1" t="s">
        <v>167</v>
      </c>
      <c r="F24" s="1">
        <v>4</v>
      </c>
      <c r="G24" s="1">
        <v>0</v>
      </c>
      <c r="H24" s="8">
        <v>6</v>
      </c>
    </row>
    <row r="25" spans="2:8" x14ac:dyDescent="0.25">
      <c r="B25" s="5">
        <v>2</v>
      </c>
      <c r="C25" s="19" t="s">
        <v>31</v>
      </c>
      <c r="D25" s="18" t="s">
        <v>31</v>
      </c>
      <c r="E25" s="1" t="s">
        <v>168</v>
      </c>
      <c r="F25" s="1">
        <v>3</v>
      </c>
      <c r="G25" s="1">
        <v>2</v>
      </c>
      <c r="H25" s="8">
        <v>6</v>
      </c>
    </row>
    <row r="26" spans="2:8" x14ac:dyDescent="0.25">
      <c r="B26" s="5">
        <v>3</v>
      </c>
      <c r="C26" s="19" t="s">
        <v>33</v>
      </c>
      <c r="D26" s="18" t="s">
        <v>34</v>
      </c>
      <c r="E26" s="1" t="s">
        <v>169</v>
      </c>
      <c r="F26" s="1">
        <v>4</v>
      </c>
      <c r="G26" s="1">
        <v>0</v>
      </c>
      <c r="H26" s="8">
        <v>6</v>
      </c>
    </row>
    <row r="27" spans="2:8" x14ac:dyDescent="0.25">
      <c r="B27" s="5">
        <v>4</v>
      </c>
      <c r="C27" s="19" t="s">
        <v>41</v>
      </c>
      <c r="D27" s="18" t="s">
        <v>41</v>
      </c>
      <c r="E27" s="1" t="s">
        <v>170</v>
      </c>
      <c r="F27" s="1">
        <v>3</v>
      </c>
      <c r="G27" s="1">
        <v>0</v>
      </c>
      <c r="H27" s="8">
        <v>3</v>
      </c>
    </row>
    <row r="28" spans="2:8" x14ac:dyDescent="0.25">
      <c r="B28" s="5">
        <v>5</v>
      </c>
      <c r="C28" s="19" t="s">
        <v>36</v>
      </c>
      <c r="D28" s="18" t="s">
        <v>42</v>
      </c>
      <c r="E28" s="1" t="s">
        <v>171</v>
      </c>
      <c r="F28" s="1">
        <v>2</v>
      </c>
      <c r="G28" s="1">
        <v>2</v>
      </c>
      <c r="H28" s="8">
        <v>4</v>
      </c>
    </row>
    <row r="29" spans="2:8" x14ac:dyDescent="0.25">
      <c r="B29" s="5">
        <v>6</v>
      </c>
      <c r="C29" s="19" t="s">
        <v>43</v>
      </c>
      <c r="D29" s="18" t="s">
        <v>44</v>
      </c>
      <c r="E29" s="1" t="s">
        <v>172</v>
      </c>
      <c r="F29" s="1">
        <v>3</v>
      </c>
      <c r="G29" s="1">
        <v>0</v>
      </c>
      <c r="H29" s="8">
        <v>4</v>
      </c>
    </row>
    <row r="30" spans="2:8" x14ac:dyDescent="0.25">
      <c r="B30" s="5">
        <v>7</v>
      </c>
      <c r="C30" s="19" t="s">
        <v>45</v>
      </c>
      <c r="D30" s="18" t="s">
        <v>45</v>
      </c>
      <c r="E30" s="1" t="s">
        <v>40</v>
      </c>
      <c r="F30" s="1">
        <v>2</v>
      </c>
      <c r="G30" s="1">
        <v>0</v>
      </c>
      <c r="H30" s="8">
        <v>1</v>
      </c>
    </row>
    <row r="31" spans="2:8" x14ac:dyDescent="0.25">
      <c r="B31" s="5">
        <v>8</v>
      </c>
      <c r="C31" s="4"/>
      <c r="D31" s="1"/>
      <c r="E31" s="1"/>
      <c r="F31" s="1"/>
      <c r="G31" s="1"/>
      <c r="H31" s="8"/>
    </row>
    <row r="32" spans="2:8" x14ac:dyDescent="0.25">
      <c r="B32" s="5">
        <v>9</v>
      </c>
      <c r="C32" s="4"/>
      <c r="D32" s="1"/>
      <c r="E32" s="1"/>
      <c r="F32" s="1"/>
      <c r="G32" s="1"/>
      <c r="H32" s="8"/>
    </row>
    <row r="33" spans="2:14" x14ac:dyDescent="0.25">
      <c r="B33" s="5">
        <v>10</v>
      </c>
      <c r="C33" s="4"/>
      <c r="D33" s="1"/>
      <c r="E33" s="1"/>
      <c r="F33" s="1"/>
      <c r="G33" s="1"/>
      <c r="H33" s="8"/>
    </row>
    <row r="34" spans="2:14" x14ac:dyDescent="0.25">
      <c r="B34" s="14"/>
      <c r="C34" s="4"/>
      <c r="D34" s="4"/>
      <c r="E34" s="15" t="s">
        <v>17</v>
      </c>
      <c r="F34" s="16">
        <f>SUM(F24:F33)</f>
        <v>21</v>
      </c>
      <c r="G34" s="16">
        <f>SUM(G24:G33)</f>
        <v>4</v>
      </c>
      <c r="H34" s="17">
        <f>SUM(H24:H33)</f>
        <v>30</v>
      </c>
    </row>
    <row r="35" spans="2:14" x14ac:dyDescent="0.25">
      <c r="B35" s="5"/>
      <c r="C35" s="4"/>
      <c r="D35" s="1"/>
      <c r="E35" s="2" t="s">
        <v>18</v>
      </c>
      <c r="F35" s="1">
        <f t="shared" ref="F35:H36" si="0">F14+F34</f>
        <v>40</v>
      </c>
      <c r="G35" s="1">
        <f t="shared" si="0"/>
        <v>8</v>
      </c>
      <c r="H35" s="8">
        <f t="shared" si="0"/>
        <v>60</v>
      </c>
    </row>
    <row r="36" spans="2:14" ht="16.5" thickBot="1" x14ac:dyDescent="0.3">
      <c r="B36" s="12"/>
      <c r="C36" s="13"/>
      <c r="D36" s="9"/>
      <c r="E36" s="10" t="s">
        <v>19</v>
      </c>
      <c r="F36" s="9">
        <f t="shared" si="0"/>
        <v>40</v>
      </c>
      <c r="G36" s="9">
        <f t="shared" si="0"/>
        <v>8</v>
      </c>
      <c r="H36" s="11">
        <f t="shared" si="0"/>
        <v>60</v>
      </c>
    </row>
    <row r="37" spans="2:14" ht="16.5" thickTop="1" x14ac:dyDescent="0.25"/>
    <row r="40" spans="2:14" ht="16.5" thickBot="1" x14ac:dyDescent="0.3"/>
    <row r="41" spans="2:14" ht="16.5" thickTop="1" x14ac:dyDescent="0.25">
      <c r="B41" s="42" t="s">
        <v>21</v>
      </c>
      <c r="C41" s="43">
        <v>2</v>
      </c>
    </row>
    <row r="42" spans="2:14" ht="16.5" thickBot="1" x14ac:dyDescent="0.3">
      <c r="B42" s="34" t="s">
        <v>22</v>
      </c>
      <c r="C42" s="35" t="s">
        <v>23</v>
      </c>
    </row>
    <row r="43" spans="2:14" ht="48" thickTop="1" x14ac:dyDescent="0.25">
      <c r="B43" s="5"/>
      <c r="C43" s="3" t="s">
        <v>20</v>
      </c>
      <c r="D43" s="6" t="s">
        <v>0</v>
      </c>
      <c r="E43" s="6" t="s">
        <v>1</v>
      </c>
      <c r="F43" s="6" t="s">
        <v>2</v>
      </c>
      <c r="G43" s="6" t="s">
        <v>3</v>
      </c>
      <c r="H43" s="7" t="s">
        <v>4</v>
      </c>
    </row>
    <row r="44" spans="2:14" x14ac:dyDescent="0.25">
      <c r="B44" s="5">
        <v>1</v>
      </c>
      <c r="C44" s="19" t="s">
        <v>46</v>
      </c>
      <c r="D44" s="18" t="s">
        <v>46</v>
      </c>
      <c r="E44" s="1" t="s">
        <v>174</v>
      </c>
      <c r="F44" s="1">
        <v>4</v>
      </c>
      <c r="G44" s="1">
        <v>0</v>
      </c>
      <c r="H44" s="8">
        <v>6</v>
      </c>
    </row>
    <row r="45" spans="2:14" x14ac:dyDescent="0.25">
      <c r="B45" s="5">
        <v>2</v>
      </c>
      <c r="C45" s="19" t="s">
        <v>48</v>
      </c>
      <c r="D45" s="18" t="s">
        <v>48</v>
      </c>
      <c r="E45" s="1" t="s">
        <v>177</v>
      </c>
      <c r="F45" s="1">
        <v>2</v>
      </c>
      <c r="G45" s="1">
        <v>0</v>
      </c>
      <c r="H45" s="8">
        <v>2</v>
      </c>
      <c r="K45" s="20"/>
      <c r="L45" s="21"/>
      <c r="M45" s="21"/>
      <c r="N45" s="21"/>
    </row>
    <row r="46" spans="2:14" x14ac:dyDescent="0.25">
      <c r="B46" s="5">
        <v>3</v>
      </c>
      <c r="C46" s="19" t="s">
        <v>49</v>
      </c>
      <c r="D46" s="18" t="s">
        <v>50</v>
      </c>
      <c r="E46" s="1" t="s">
        <v>178</v>
      </c>
      <c r="F46" s="1">
        <v>2</v>
      </c>
      <c r="G46" s="1">
        <v>1</v>
      </c>
      <c r="H46" s="8">
        <v>4</v>
      </c>
      <c r="K46" s="20"/>
      <c r="L46" s="21"/>
      <c r="M46" s="21"/>
      <c r="N46" s="21"/>
    </row>
    <row r="47" spans="2:14" x14ac:dyDescent="0.25">
      <c r="B47" s="5">
        <v>4</v>
      </c>
      <c r="C47" s="19" t="s">
        <v>52</v>
      </c>
      <c r="D47" s="18" t="s">
        <v>53</v>
      </c>
      <c r="E47" s="1" t="s">
        <v>179</v>
      </c>
      <c r="F47" s="1">
        <v>3</v>
      </c>
      <c r="G47" s="1">
        <v>0</v>
      </c>
      <c r="H47" s="8">
        <v>6</v>
      </c>
      <c r="K47" s="20"/>
      <c r="L47" s="21"/>
      <c r="M47" s="21"/>
      <c r="N47" s="21"/>
    </row>
    <row r="48" spans="2:14" x14ac:dyDescent="0.25">
      <c r="B48" s="5">
        <v>5</v>
      </c>
      <c r="C48" s="47" t="s">
        <v>67</v>
      </c>
      <c r="D48" s="47" t="s">
        <v>54</v>
      </c>
      <c r="E48" s="48" t="s">
        <v>181</v>
      </c>
      <c r="F48" s="1">
        <v>3</v>
      </c>
      <c r="G48" s="1">
        <v>0</v>
      </c>
      <c r="H48" s="8">
        <v>3</v>
      </c>
      <c r="M48" s="21"/>
      <c r="N48" s="21"/>
    </row>
    <row r="49" spans="2:14" x14ac:dyDescent="0.25">
      <c r="B49" s="5">
        <v>6</v>
      </c>
      <c r="C49" s="19" t="s">
        <v>55</v>
      </c>
      <c r="D49" s="18" t="s">
        <v>103</v>
      </c>
      <c r="E49" s="1" t="s">
        <v>182</v>
      </c>
      <c r="F49" s="1">
        <v>2</v>
      </c>
      <c r="G49" s="1">
        <v>1</v>
      </c>
      <c r="H49" s="8">
        <v>4</v>
      </c>
    </row>
    <row r="50" spans="2:14" x14ac:dyDescent="0.25">
      <c r="B50" s="5">
        <v>7</v>
      </c>
      <c r="C50" s="19" t="s">
        <v>56</v>
      </c>
      <c r="D50" s="18" t="s">
        <v>56</v>
      </c>
      <c r="E50" s="1" t="s">
        <v>183</v>
      </c>
      <c r="F50" s="1">
        <v>3</v>
      </c>
      <c r="G50" s="1">
        <v>0</v>
      </c>
      <c r="H50" s="8">
        <v>4</v>
      </c>
      <c r="K50" s="20"/>
      <c r="L50" s="21"/>
      <c r="M50" s="21"/>
      <c r="N50" s="21"/>
    </row>
    <row r="51" spans="2:14" x14ac:dyDescent="0.25">
      <c r="B51" s="5">
        <v>8</v>
      </c>
      <c r="C51" s="4" t="s">
        <v>58</v>
      </c>
      <c r="D51" s="1" t="s">
        <v>59</v>
      </c>
      <c r="E51" s="1" t="s">
        <v>201</v>
      </c>
      <c r="F51" s="1">
        <v>2</v>
      </c>
      <c r="G51" s="1">
        <v>0</v>
      </c>
      <c r="H51" s="8">
        <v>1</v>
      </c>
      <c r="K51" s="20"/>
      <c r="L51" s="21"/>
      <c r="M51" s="21"/>
      <c r="N51" s="21"/>
    </row>
    <row r="52" spans="2:14" x14ac:dyDescent="0.25">
      <c r="B52" s="5">
        <v>9</v>
      </c>
      <c r="C52" s="4"/>
      <c r="D52" s="1"/>
      <c r="E52" s="1"/>
      <c r="F52" s="1"/>
      <c r="G52" s="1"/>
      <c r="H52" s="8"/>
      <c r="K52" s="20"/>
      <c r="L52" s="21"/>
      <c r="M52" s="21"/>
      <c r="N52" s="21"/>
    </row>
    <row r="53" spans="2:14" x14ac:dyDescent="0.25">
      <c r="B53" s="5">
        <v>10</v>
      </c>
      <c r="C53" s="4"/>
      <c r="D53" s="1"/>
      <c r="E53" s="1"/>
      <c r="F53" s="1"/>
      <c r="G53" s="1"/>
      <c r="H53" s="8"/>
      <c r="K53" s="20"/>
      <c r="L53" s="21"/>
      <c r="M53" s="21"/>
      <c r="N53" s="21"/>
    </row>
    <row r="54" spans="2:14" x14ac:dyDescent="0.25">
      <c r="B54" s="14"/>
      <c r="C54" s="4"/>
      <c r="D54" s="4"/>
      <c r="E54" s="15" t="s">
        <v>17</v>
      </c>
      <c r="F54" s="16">
        <f>SUM(F44:F53)</f>
        <v>21</v>
      </c>
      <c r="G54" s="16">
        <f>SUM(G44:G53)</f>
        <v>2</v>
      </c>
      <c r="H54" s="17">
        <f>SUM(H44:H53)</f>
        <v>30</v>
      </c>
    </row>
    <row r="55" spans="2:14" x14ac:dyDescent="0.25">
      <c r="B55" s="5"/>
      <c r="C55" s="4"/>
      <c r="D55" s="1"/>
      <c r="E55" s="2"/>
      <c r="F55" s="1"/>
      <c r="G55" s="1"/>
      <c r="H55" s="8"/>
    </row>
    <row r="56" spans="2:14" ht="16.5" thickBot="1" x14ac:dyDescent="0.3">
      <c r="B56" s="12"/>
      <c r="C56" s="13"/>
      <c r="D56" s="9"/>
      <c r="E56" s="10" t="s">
        <v>19</v>
      </c>
      <c r="F56" s="9">
        <f>F36+F54</f>
        <v>61</v>
      </c>
      <c r="G56" s="9">
        <f>G36+G54</f>
        <v>10</v>
      </c>
      <c r="H56" s="11">
        <f>H36+H54</f>
        <v>90</v>
      </c>
    </row>
    <row r="57" spans="2:14" ht="16.5" thickTop="1" x14ac:dyDescent="0.25"/>
    <row r="60" spans="2:14" ht="16.5" thickBot="1" x14ac:dyDescent="0.3"/>
    <row r="61" spans="2:14" ht="16.5" thickTop="1" x14ac:dyDescent="0.25">
      <c r="B61" s="42" t="s">
        <v>21</v>
      </c>
      <c r="C61" s="43">
        <v>2</v>
      </c>
    </row>
    <row r="62" spans="2:14" ht="16.5" thickBot="1" x14ac:dyDescent="0.3">
      <c r="B62" s="38" t="s">
        <v>22</v>
      </c>
      <c r="C62" s="39" t="s">
        <v>24</v>
      </c>
    </row>
    <row r="63" spans="2:14" ht="48" thickTop="1" x14ac:dyDescent="0.25">
      <c r="B63" s="5"/>
      <c r="C63" s="3" t="s">
        <v>20</v>
      </c>
      <c r="D63" s="6" t="s">
        <v>0</v>
      </c>
      <c r="E63" s="6" t="s">
        <v>1</v>
      </c>
      <c r="F63" s="6" t="s">
        <v>2</v>
      </c>
      <c r="G63" s="6" t="s">
        <v>3</v>
      </c>
      <c r="H63" s="7" t="s">
        <v>4</v>
      </c>
    </row>
    <row r="64" spans="2:14" x14ac:dyDescent="0.25">
      <c r="B64" s="23">
        <v>1</v>
      </c>
      <c r="C64" s="24" t="s">
        <v>61</v>
      </c>
      <c r="D64" s="25" t="s">
        <v>61</v>
      </c>
      <c r="E64" s="26" t="s">
        <v>175</v>
      </c>
      <c r="F64" s="26">
        <v>4</v>
      </c>
      <c r="G64" s="26">
        <v>0</v>
      </c>
      <c r="H64" s="27">
        <v>6</v>
      </c>
    </row>
    <row r="65" spans="2:13" x14ac:dyDescent="0.25">
      <c r="B65" s="23">
        <v>2</v>
      </c>
      <c r="C65" s="24" t="s">
        <v>62</v>
      </c>
      <c r="D65" s="25" t="s">
        <v>62</v>
      </c>
      <c r="E65" s="26" t="s">
        <v>176</v>
      </c>
      <c r="F65" s="26">
        <v>2</v>
      </c>
      <c r="G65" s="26">
        <v>0</v>
      </c>
      <c r="H65" s="27">
        <v>2</v>
      </c>
    </row>
    <row r="66" spans="2:13" x14ac:dyDescent="0.25">
      <c r="B66" s="23">
        <v>3</v>
      </c>
      <c r="C66" s="24" t="s">
        <v>63</v>
      </c>
      <c r="D66" s="25" t="s">
        <v>64</v>
      </c>
      <c r="E66" s="26" t="s">
        <v>180</v>
      </c>
      <c r="F66" s="26">
        <v>3</v>
      </c>
      <c r="G66" s="26">
        <v>0</v>
      </c>
      <c r="H66" s="28">
        <v>6</v>
      </c>
    </row>
    <row r="67" spans="2:13" x14ac:dyDescent="0.25">
      <c r="B67" s="23">
        <v>4</v>
      </c>
      <c r="C67" s="24"/>
      <c r="D67" s="25" t="s">
        <v>66</v>
      </c>
      <c r="E67" s="26" t="s">
        <v>225</v>
      </c>
      <c r="F67" s="26">
        <v>3</v>
      </c>
      <c r="G67" s="26">
        <v>1</v>
      </c>
      <c r="H67" s="27">
        <v>3</v>
      </c>
    </row>
    <row r="68" spans="2:13" x14ac:dyDescent="0.25">
      <c r="B68" s="23">
        <v>5</v>
      </c>
      <c r="C68" s="24" t="s">
        <v>105</v>
      </c>
      <c r="D68" s="25" t="s">
        <v>69</v>
      </c>
      <c r="E68" s="26" t="s">
        <v>184</v>
      </c>
      <c r="F68" s="26">
        <v>2</v>
      </c>
      <c r="G68" s="26">
        <v>0</v>
      </c>
      <c r="H68" s="27">
        <v>4</v>
      </c>
    </row>
    <row r="69" spans="2:13" x14ac:dyDescent="0.25">
      <c r="B69" s="23">
        <v>6</v>
      </c>
      <c r="C69" s="31" t="s">
        <v>107</v>
      </c>
      <c r="D69" s="32" t="s">
        <v>106</v>
      </c>
      <c r="E69" s="1" t="s">
        <v>185</v>
      </c>
      <c r="F69" s="33">
        <v>3</v>
      </c>
      <c r="G69" s="33">
        <v>0</v>
      </c>
      <c r="H69" s="49">
        <v>5</v>
      </c>
    </row>
    <row r="70" spans="2:13" x14ac:dyDescent="0.25">
      <c r="B70" s="23">
        <v>7</v>
      </c>
      <c r="C70" s="30" t="s">
        <v>59</v>
      </c>
      <c r="D70" s="26" t="s">
        <v>59</v>
      </c>
      <c r="E70" s="26" t="s">
        <v>200</v>
      </c>
      <c r="F70" s="26">
        <v>2</v>
      </c>
      <c r="G70" s="26">
        <v>0</v>
      </c>
      <c r="H70" s="27">
        <v>1</v>
      </c>
    </row>
    <row r="71" spans="2:13" x14ac:dyDescent="0.25">
      <c r="B71" s="23">
        <v>8</v>
      </c>
      <c r="C71" s="24"/>
      <c r="D71" s="25"/>
      <c r="E71" s="26" t="s">
        <v>186</v>
      </c>
      <c r="F71" s="26">
        <v>2</v>
      </c>
      <c r="G71" s="26">
        <v>0</v>
      </c>
      <c r="H71" s="27">
        <v>3</v>
      </c>
    </row>
    <row r="72" spans="2:13" x14ac:dyDescent="0.25">
      <c r="B72" s="23">
        <v>9</v>
      </c>
      <c r="C72" s="30"/>
      <c r="D72" s="26"/>
      <c r="E72" s="26"/>
      <c r="F72" s="26"/>
      <c r="G72" s="26"/>
      <c r="H72" s="27"/>
    </row>
    <row r="73" spans="2:13" x14ac:dyDescent="0.25">
      <c r="B73" s="14"/>
      <c r="C73" s="4"/>
      <c r="D73" s="4"/>
      <c r="E73" s="15" t="s">
        <v>17</v>
      </c>
      <c r="F73" s="16">
        <f>SUM(F64:F72)</f>
        <v>21</v>
      </c>
      <c r="G73" s="16">
        <f>SUM(G64:G72)</f>
        <v>1</v>
      </c>
      <c r="H73" s="17">
        <f>SUM(H64:H72)</f>
        <v>30</v>
      </c>
    </row>
    <row r="74" spans="2:13" x14ac:dyDescent="0.25">
      <c r="B74" s="5"/>
      <c r="C74" s="4"/>
      <c r="D74" s="1"/>
      <c r="E74" s="2" t="s">
        <v>18</v>
      </c>
      <c r="F74" s="1">
        <f>F54+F73</f>
        <v>42</v>
      </c>
      <c r="G74" s="1">
        <f>G54+G73</f>
        <v>3</v>
      </c>
      <c r="H74" s="8">
        <f>H54+H73</f>
        <v>60</v>
      </c>
    </row>
    <row r="75" spans="2:13" ht="16.5" thickBot="1" x14ac:dyDescent="0.3">
      <c r="B75" s="12"/>
      <c r="C75" s="13"/>
      <c r="D75" s="9"/>
      <c r="E75" s="10" t="s">
        <v>19</v>
      </c>
      <c r="F75" s="9">
        <f>F56+F73</f>
        <v>82</v>
      </c>
      <c r="G75" s="9">
        <f>G56+G73</f>
        <v>11</v>
      </c>
      <c r="H75" s="11">
        <f>H56+H73</f>
        <v>120</v>
      </c>
      <c r="J75" s="29"/>
      <c r="K75" s="29"/>
      <c r="L75" s="29"/>
      <c r="M75" s="29"/>
    </row>
    <row r="76" spans="2:13" ht="16.5" thickTop="1" x14ac:dyDescent="0.25">
      <c r="J76" s="29"/>
      <c r="K76" s="29"/>
      <c r="L76" s="29"/>
      <c r="M76" s="29"/>
    </row>
    <row r="77" spans="2:13" x14ac:dyDescent="0.25">
      <c r="J77" s="29" t="s">
        <v>74</v>
      </c>
      <c r="K77" s="29"/>
      <c r="L77" s="29"/>
      <c r="M77" s="29"/>
    </row>
    <row r="79" spans="2:13" ht="16.5" thickBot="1" x14ac:dyDescent="0.3">
      <c r="J79" s="29"/>
      <c r="K79" s="29"/>
      <c r="L79" s="29"/>
      <c r="M79" s="29"/>
    </row>
    <row r="80" spans="2:13" ht="16.5" thickTop="1" x14ac:dyDescent="0.25">
      <c r="B80" s="44" t="s">
        <v>21</v>
      </c>
      <c r="C80" s="45">
        <v>3</v>
      </c>
      <c r="J80" s="29"/>
      <c r="K80" s="29"/>
      <c r="L80" s="29"/>
      <c r="M80" s="29"/>
    </row>
    <row r="81" spans="2:13" ht="16.5" thickBot="1" x14ac:dyDescent="0.3">
      <c r="B81" s="34" t="s">
        <v>22</v>
      </c>
      <c r="C81" s="35" t="s">
        <v>23</v>
      </c>
      <c r="J81" s="29"/>
      <c r="K81" s="29"/>
      <c r="L81" s="29"/>
      <c r="M81" s="29"/>
    </row>
    <row r="82" spans="2:13" ht="48" thickTop="1" x14ac:dyDescent="0.25">
      <c r="B82" s="5"/>
      <c r="C82" s="3" t="s">
        <v>20</v>
      </c>
      <c r="D82" s="6" t="s">
        <v>0</v>
      </c>
      <c r="E82" s="6" t="s">
        <v>1</v>
      </c>
      <c r="F82" s="6" t="s">
        <v>2</v>
      </c>
      <c r="G82" s="6" t="s">
        <v>3</v>
      </c>
      <c r="H82" s="7" t="s">
        <v>4</v>
      </c>
      <c r="J82" s="29"/>
      <c r="K82" s="29"/>
      <c r="L82" s="29"/>
      <c r="M82" s="29"/>
    </row>
    <row r="83" spans="2:13" x14ac:dyDescent="0.25">
      <c r="B83" s="5">
        <v>1</v>
      </c>
      <c r="C83" s="19" t="s">
        <v>70</v>
      </c>
      <c r="D83" s="18" t="s">
        <v>71</v>
      </c>
      <c r="E83" s="1" t="s">
        <v>187</v>
      </c>
      <c r="F83" s="1">
        <v>3</v>
      </c>
      <c r="G83" s="1">
        <v>0</v>
      </c>
      <c r="H83" s="22">
        <v>6</v>
      </c>
      <c r="J83" s="29"/>
      <c r="K83" s="29"/>
      <c r="L83" s="29"/>
      <c r="M83" s="29"/>
    </row>
    <row r="84" spans="2:13" x14ac:dyDescent="0.25">
      <c r="B84" s="5">
        <v>2</v>
      </c>
      <c r="C84" s="19" t="s">
        <v>11</v>
      </c>
      <c r="D84" s="18" t="s">
        <v>72</v>
      </c>
      <c r="E84" s="1" t="s">
        <v>188</v>
      </c>
      <c r="F84" s="1">
        <v>3</v>
      </c>
      <c r="G84" s="1">
        <v>0</v>
      </c>
      <c r="H84" s="8">
        <v>6</v>
      </c>
      <c r="J84" s="29"/>
      <c r="K84" s="29"/>
      <c r="L84" s="29"/>
      <c r="M84" s="29"/>
    </row>
    <row r="85" spans="2:13" x14ac:dyDescent="0.25">
      <c r="B85" s="5">
        <v>3</v>
      </c>
      <c r="C85" s="19" t="s">
        <v>75</v>
      </c>
      <c r="D85" s="18" t="s">
        <v>110</v>
      </c>
      <c r="E85" s="1" t="s">
        <v>226</v>
      </c>
      <c r="F85" s="1">
        <v>4</v>
      </c>
      <c r="G85" s="1">
        <v>0</v>
      </c>
      <c r="H85" s="22">
        <v>6</v>
      </c>
      <c r="J85" s="29"/>
      <c r="K85" s="29"/>
      <c r="L85" s="29"/>
      <c r="M85" s="29"/>
    </row>
    <row r="86" spans="2:13" x14ac:dyDescent="0.25">
      <c r="B86" s="5">
        <v>4</v>
      </c>
      <c r="C86" s="19" t="s">
        <v>76</v>
      </c>
      <c r="D86" s="18" t="s">
        <v>111</v>
      </c>
      <c r="E86" s="1" t="s">
        <v>190</v>
      </c>
      <c r="F86" s="1">
        <v>3</v>
      </c>
      <c r="G86" s="1">
        <v>0</v>
      </c>
      <c r="H86" s="8">
        <v>5</v>
      </c>
      <c r="J86" s="29"/>
      <c r="K86" s="29"/>
      <c r="L86" s="29"/>
      <c r="M86" s="29"/>
    </row>
    <row r="87" spans="2:13" x14ac:dyDescent="0.25">
      <c r="B87" s="5">
        <v>5</v>
      </c>
      <c r="C87" s="19"/>
      <c r="D87" s="18" t="s">
        <v>112</v>
      </c>
      <c r="E87" s="1" t="s">
        <v>191</v>
      </c>
      <c r="F87" s="1">
        <v>2</v>
      </c>
      <c r="G87" s="1">
        <v>0</v>
      </c>
      <c r="H87" s="8">
        <v>2</v>
      </c>
      <c r="J87" s="29"/>
      <c r="K87" s="29"/>
      <c r="L87" s="29"/>
      <c r="M87" s="29"/>
    </row>
    <row r="88" spans="2:13" x14ac:dyDescent="0.25">
      <c r="B88" s="5">
        <v>6</v>
      </c>
      <c r="C88" s="19"/>
      <c r="D88" s="18"/>
      <c r="E88" s="1" t="s">
        <v>192</v>
      </c>
      <c r="F88" s="1">
        <v>2</v>
      </c>
      <c r="G88" s="1">
        <v>0</v>
      </c>
      <c r="H88" s="8">
        <v>3</v>
      </c>
      <c r="J88" s="29"/>
      <c r="K88" s="29"/>
      <c r="L88" s="29"/>
      <c r="M88" s="29"/>
    </row>
    <row r="89" spans="2:13" x14ac:dyDescent="0.25">
      <c r="B89" s="5">
        <v>7</v>
      </c>
      <c r="C89" s="19" t="s">
        <v>11</v>
      </c>
      <c r="D89" s="18" t="s">
        <v>158</v>
      </c>
      <c r="E89" s="1" t="s">
        <v>193</v>
      </c>
      <c r="F89" s="1">
        <v>0</v>
      </c>
      <c r="G89" s="1">
        <v>4</v>
      </c>
      <c r="H89" s="8">
        <v>4</v>
      </c>
    </row>
    <row r="90" spans="2:13" x14ac:dyDescent="0.25">
      <c r="B90" s="5">
        <v>8</v>
      </c>
      <c r="C90" s="4"/>
      <c r="D90" s="1"/>
      <c r="E90" s="1"/>
      <c r="F90" s="1"/>
      <c r="G90" s="1"/>
      <c r="H90" s="8"/>
    </row>
    <row r="91" spans="2:13" x14ac:dyDescent="0.25">
      <c r="B91" s="5">
        <v>9</v>
      </c>
      <c r="C91" s="4"/>
      <c r="D91" s="1"/>
      <c r="E91" s="1"/>
      <c r="F91" s="1"/>
      <c r="G91" s="1"/>
      <c r="H91" s="8"/>
    </row>
    <row r="92" spans="2:13" x14ac:dyDescent="0.25">
      <c r="B92" s="5">
        <v>10</v>
      </c>
      <c r="C92" s="4"/>
      <c r="D92" s="1"/>
      <c r="E92" s="1"/>
      <c r="F92" s="1"/>
      <c r="G92" s="1"/>
      <c r="H92" s="8"/>
    </row>
    <row r="93" spans="2:13" x14ac:dyDescent="0.25">
      <c r="B93" s="14"/>
      <c r="C93" s="4"/>
      <c r="D93" s="4"/>
      <c r="E93" s="15" t="s">
        <v>17</v>
      </c>
      <c r="F93" s="16">
        <f>SUM(F83:F92)</f>
        <v>17</v>
      </c>
      <c r="G93" s="16">
        <f>SUM(G83:G92)</f>
        <v>4</v>
      </c>
      <c r="H93" s="17">
        <f>SUM(H83:H92)</f>
        <v>32</v>
      </c>
    </row>
    <row r="94" spans="2:13" x14ac:dyDescent="0.25">
      <c r="B94" s="5"/>
      <c r="C94" s="4"/>
      <c r="D94" s="1"/>
      <c r="E94" s="2"/>
      <c r="F94" s="1"/>
      <c r="G94" s="1"/>
      <c r="H94" s="8"/>
    </row>
    <row r="95" spans="2:13" ht="16.5" thickBot="1" x14ac:dyDescent="0.3">
      <c r="B95" s="12"/>
      <c r="C95" s="13"/>
      <c r="D95" s="9"/>
      <c r="E95" s="10" t="s">
        <v>19</v>
      </c>
      <c r="F95" s="9">
        <f>F75+F93</f>
        <v>99</v>
      </c>
      <c r="G95" s="9">
        <f>G75+G93</f>
        <v>15</v>
      </c>
      <c r="H95" s="11">
        <f>H75+H93</f>
        <v>152</v>
      </c>
    </row>
    <row r="96" spans="2:13" ht="16.5" thickTop="1" x14ac:dyDescent="0.25"/>
    <row r="99" spans="2:8" ht="16.5" thickBot="1" x14ac:dyDescent="0.3"/>
    <row r="100" spans="2:8" ht="16.5" thickTop="1" x14ac:dyDescent="0.25">
      <c r="B100" s="44" t="s">
        <v>21</v>
      </c>
      <c r="C100" s="45">
        <v>3</v>
      </c>
    </row>
    <row r="101" spans="2:8" ht="16.5" thickBot="1" x14ac:dyDescent="0.3">
      <c r="B101" s="38" t="s">
        <v>22</v>
      </c>
      <c r="C101" s="39" t="s">
        <v>24</v>
      </c>
    </row>
    <row r="102" spans="2:8" ht="48" thickTop="1" x14ac:dyDescent="0.25">
      <c r="B102" s="5"/>
      <c r="C102" s="3" t="s">
        <v>20</v>
      </c>
      <c r="D102" s="6" t="s">
        <v>0</v>
      </c>
      <c r="E102" s="6" t="s">
        <v>1</v>
      </c>
      <c r="F102" s="6" t="s">
        <v>2</v>
      </c>
      <c r="G102" s="6" t="s">
        <v>3</v>
      </c>
      <c r="H102" s="7" t="s">
        <v>4</v>
      </c>
    </row>
    <row r="103" spans="2:8" x14ac:dyDescent="0.25">
      <c r="B103" s="23">
        <v>1</v>
      </c>
      <c r="C103" s="24" t="s">
        <v>77</v>
      </c>
      <c r="D103" s="25" t="s">
        <v>78</v>
      </c>
      <c r="E103" s="26" t="s">
        <v>194</v>
      </c>
      <c r="F103" s="26">
        <v>2</v>
      </c>
      <c r="G103" s="26">
        <v>0</v>
      </c>
      <c r="H103" s="27">
        <v>4</v>
      </c>
    </row>
    <row r="104" spans="2:8" x14ac:dyDescent="0.25">
      <c r="B104" s="23">
        <v>2</v>
      </c>
      <c r="C104" s="19" t="s">
        <v>11</v>
      </c>
      <c r="D104" s="18" t="s">
        <v>80</v>
      </c>
      <c r="E104" s="1" t="s">
        <v>189</v>
      </c>
      <c r="F104" s="1">
        <v>3</v>
      </c>
      <c r="G104" s="1">
        <v>0</v>
      </c>
      <c r="H104" s="8">
        <v>6</v>
      </c>
    </row>
    <row r="105" spans="2:8" x14ac:dyDescent="0.25">
      <c r="B105" s="23">
        <v>3</v>
      </c>
      <c r="C105" s="24" t="s">
        <v>82</v>
      </c>
      <c r="D105" s="25" t="s">
        <v>113</v>
      </c>
      <c r="E105" s="26" t="s">
        <v>195</v>
      </c>
      <c r="F105" s="26">
        <v>3</v>
      </c>
      <c r="G105" s="26">
        <v>0</v>
      </c>
      <c r="H105" s="27">
        <v>5</v>
      </c>
    </row>
    <row r="106" spans="2:8" x14ac:dyDescent="0.25">
      <c r="B106" s="23">
        <v>4</v>
      </c>
      <c r="C106" s="24"/>
      <c r="D106" s="25"/>
      <c r="E106" s="26" t="s">
        <v>196</v>
      </c>
      <c r="F106" s="26">
        <v>3</v>
      </c>
      <c r="G106" s="26">
        <v>0</v>
      </c>
      <c r="H106" s="27">
        <v>6</v>
      </c>
    </row>
    <row r="107" spans="2:8" x14ac:dyDescent="0.25">
      <c r="B107" s="23">
        <v>5</v>
      </c>
      <c r="C107" s="24"/>
      <c r="D107" s="25"/>
      <c r="E107" s="26" t="s">
        <v>196</v>
      </c>
      <c r="F107" s="26">
        <v>3</v>
      </c>
      <c r="G107" s="26">
        <v>0</v>
      </c>
      <c r="H107" s="27">
        <v>6</v>
      </c>
    </row>
    <row r="108" spans="2:8" x14ac:dyDescent="0.25">
      <c r="B108" s="23">
        <v>6</v>
      </c>
      <c r="C108" s="31"/>
      <c r="D108" s="32"/>
      <c r="E108" s="26" t="s">
        <v>186</v>
      </c>
      <c r="F108" s="26">
        <v>2</v>
      </c>
      <c r="G108" s="26">
        <v>0</v>
      </c>
      <c r="H108" s="27">
        <v>3</v>
      </c>
    </row>
    <row r="109" spans="2:8" x14ac:dyDescent="0.25">
      <c r="B109" s="5">
        <v>9</v>
      </c>
      <c r="C109" s="4"/>
      <c r="D109" s="1"/>
      <c r="E109" s="1"/>
      <c r="F109" s="1"/>
      <c r="G109" s="1"/>
      <c r="H109" s="8"/>
    </row>
    <row r="110" spans="2:8" x14ac:dyDescent="0.25">
      <c r="B110" s="14"/>
      <c r="C110" s="4"/>
      <c r="D110" s="4"/>
      <c r="E110" s="15" t="s">
        <v>17</v>
      </c>
      <c r="F110" s="16">
        <f>SUM(F103:F109)</f>
        <v>16</v>
      </c>
      <c r="G110" s="16">
        <f>SUM(G103:G109)</f>
        <v>0</v>
      </c>
      <c r="H110" s="17">
        <f>SUM(H103:H109)</f>
        <v>30</v>
      </c>
    </row>
    <row r="111" spans="2:8" x14ac:dyDescent="0.25">
      <c r="B111" s="5"/>
      <c r="C111" s="4"/>
      <c r="D111" s="1"/>
      <c r="E111" s="2" t="s">
        <v>18</v>
      </c>
      <c r="F111" s="1">
        <f>F93+F110</f>
        <v>33</v>
      </c>
      <c r="G111" s="1">
        <f>G93+G110</f>
        <v>4</v>
      </c>
      <c r="H111" s="8">
        <f>H93+H110</f>
        <v>62</v>
      </c>
    </row>
    <row r="112" spans="2:8" ht="16.5" thickBot="1" x14ac:dyDescent="0.3">
      <c r="B112" s="12"/>
      <c r="C112" s="13"/>
      <c r="D112" s="9"/>
      <c r="E112" s="10" t="s">
        <v>19</v>
      </c>
      <c r="F112" s="9">
        <f>F95+F110</f>
        <v>115</v>
      </c>
      <c r="G112" s="9">
        <f>G95+G110</f>
        <v>15</v>
      </c>
      <c r="H112" s="11">
        <f>H95+H110</f>
        <v>182</v>
      </c>
    </row>
    <row r="113" spans="2:8" ht="16.5" thickTop="1" x14ac:dyDescent="0.25"/>
    <row r="116" spans="2:8" ht="16.5" thickBot="1" x14ac:dyDescent="0.3"/>
    <row r="117" spans="2:8" ht="16.5" thickTop="1" x14ac:dyDescent="0.25">
      <c r="B117" s="36" t="s">
        <v>21</v>
      </c>
      <c r="C117" s="37">
        <v>4</v>
      </c>
    </row>
    <row r="118" spans="2:8" ht="16.5" thickBot="1" x14ac:dyDescent="0.3">
      <c r="B118" s="34" t="s">
        <v>22</v>
      </c>
      <c r="C118" s="35" t="s">
        <v>23</v>
      </c>
    </row>
    <row r="119" spans="2:8" ht="48" thickTop="1" x14ac:dyDescent="0.25">
      <c r="B119" s="5"/>
      <c r="C119" s="3" t="s">
        <v>20</v>
      </c>
      <c r="D119" s="6" t="s">
        <v>0</v>
      </c>
      <c r="E119" s="6" t="s">
        <v>1</v>
      </c>
      <c r="F119" s="6" t="s">
        <v>2</v>
      </c>
      <c r="G119" s="6" t="s">
        <v>3</v>
      </c>
      <c r="H119" s="7" t="s">
        <v>4</v>
      </c>
    </row>
    <row r="120" spans="2:8" x14ac:dyDescent="0.25">
      <c r="B120" s="5">
        <v>1</v>
      </c>
      <c r="C120" s="19" t="s">
        <v>83</v>
      </c>
      <c r="D120" s="18" t="s">
        <v>84</v>
      </c>
      <c r="E120" s="1" t="s">
        <v>205</v>
      </c>
      <c r="F120" s="1">
        <v>2</v>
      </c>
      <c r="G120" s="1">
        <v>2</v>
      </c>
      <c r="H120" s="46">
        <v>5</v>
      </c>
    </row>
    <row r="121" spans="2:8" x14ac:dyDescent="0.25">
      <c r="B121" s="5">
        <v>2</v>
      </c>
      <c r="C121" s="19" t="s">
        <v>86</v>
      </c>
      <c r="D121" s="18" t="s">
        <v>86</v>
      </c>
      <c r="E121" s="1" t="s">
        <v>199</v>
      </c>
      <c r="F121" s="1">
        <v>2</v>
      </c>
      <c r="G121" s="1">
        <v>0</v>
      </c>
      <c r="H121" s="46">
        <v>3</v>
      </c>
    </row>
    <row r="122" spans="2:8" x14ac:dyDescent="0.25">
      <c r="B122" s="5">
        <v>3</v>
      </c>
      <c r="C122" s="19" t="s">
        <v>11</v>
      </c>
      <c r="D122" s="18" t="s">
        <v>87</v>
      </c>
      <c r="E122" s="1" t="s">
        <v>202</v>
      </c>
      <c r="F122" s="1">
        <v>1</v>
      </c>
      <c r="G122" s="1">
        <v>1</v>
      </c>
      <c r="H122" s="46">
        <v>3</v>
      </c>
    </row>
    <row r="123" spans="2:8" x14ac:dyDescent="0.25">
      <c r="B123" s="5">
        <v>4</v>
      </c>
      <c r="C123" s="19"/>
      <c r="D123" s="18"/>
      <c r="E123" s="26" t="s">
        <v>192</v>
      </c>
      <c r="F123" s="26">
        <v>2</v>
      </c>
      <c r="G123" s="26">
        <v>0</v>
      </c>
      <c r="H123" s="27">
        <v>3</v>
      </c>
    </row>
    <row r="124" spans="2:8" x14ac:dyDescent="0.25">
      <c r="B124" s="5">
        <v>5</v>
      </c>
      <c r="C124" s="19"/>
      <c r="D124" s="18"/>
      <c r="E124" s="26" t="s">
        <v>197</v>
      </c>
      <c r="F124" s="26">
        <v>3</v>
      </c>
      <c r="G124" s="26">
        <v>0</v>
      </c>
      <c r="H124" s="27">
        <v>6</v>
      </c>
    </row>
    <row r="125" spans="2:8" x14ac:dyDescent="0.25">
      <c r="B125" s="5">
        <v>6</v>
      </c>
      <c r="C125" s="19"/>
      <c r="D125" s="18"/>
      <c r="E125" s="26" t="s">
        <v>197</v>
      </c>
      <c r="F125" s="26">
        <v>3</v>
      </c>
      <c r="G125" s="26">
        <v>0</v>
      </c>
      <c r="H125" s="27">
        <v>6</v>
      </c>
    </row>
    <row r="126" spans="2:8" x14ac:dyDescent="0.25">
      <c r="B126" s="5">
        <v>7</v>
      </c>
      <c r="C126" s="19"/>
      <c r="D126" s="18" t="s">
        <v>159</v>
      </c>
      <c r="E126" s="1" t="s">
        <v>198</v>
      </c>
      <c r="F126" s="1">
        <v>0</v>
      </c>
      <c r="G126" s="1">
        <v>4</v>
      </c>
      <c r="H126" s="8">
        <v>4</v>
      </c>
    </row>
    <row r="127" spans="2:8" x14ac:dyDescent="0.25">
      <c r="B127" s="5">
        <v>9</v>
      </c>
      <c r="C127" s="4"/>
      <c r="D127" s="1"/>
      <c r="E127" s="1"/>
      <c r="F127" s="1"/>
      <c r="G127" s="1"/>
      <c r="H127" s="8"/>
    </row>
    <row r="128" spans="2:8" x14ac:dyDescent="0.25">
      <c r="B128" s="14"/>
      <c r="C128" s="4"/>
      <c r="D128" s="4"/>
      <c r="E128" s="15" t="s">
        <v>17</v>
      </c>
      <c r="F128" s="16">
        <f>SUM(F120:F127)</f>
        <v>13</v>
      </c>
      <c r="G128" s="16">
        <f>SUM(G120:G127)</f>
        <v>7</v>
      </c>
      <c r="H128" s="17">
        <f>SUM(H120:H127)</f>
        <v>30</v>
      </c>
    </row>
    <row r="129" spans="2:8" x14ac:dyDescent="0.25">
      <c r="B129" s="5"/>
      <c r="C129" s="4"/>
      <c r="D129" s="1"/>
      <c r="E129" s="2"/>
      <c r="F129" s="1"/>
      <c r="G129" s="1"/>
      <c r="H129" s="8"/>
    </row>
    <row r="130" spans="2:8" ht="16.5" thickBot="1" x14ac:dyDescent="0.3">
      <c r="B130" s="12"/>
      <c r="C130" s="13"/>
      <c r="D130" s="9"/>
      <c r="E130" s="10" t="s">
        <v>19</v>
      </c>
      <c r="F130" s="9">
        <f>F112+F128</f>
        <v>128</v>
      </c>
      <c r="G130" s="9">
        <f>G112+G128</f>
        <v>22</v>
      </c>
      <c r="H130" s="11">
        <f>H112+H128</f>
        <v>212</v>
      </c>
    </row>
    <row r="131" spans="2:8" ht="16.5" thickTop="1" x14ac:dyDescent="0.25"/>
    <row r="134" spans="2:8" ht="16.5" thickBot="1" x14ac:dyDescent="0.3"/>
    <row r="135" spans="2:8" ht="16.5" thickTop="1" x14ac:dyDescent="0.25">
      <c r="B135" s="36" t="s">
        <v>21</v>
      </c>
      <c r="C135" s="37">
        <v>4</v>
      </c>
    </row>
    <row r="136" spans="2:8" ht="16.5" thickBot="1" x14ac:dyDescent="0.3">
      <c r="B136" s="38" t="s">
        <v>22</v>
      </c>
      <c r="C136" s="39" t="s">
        <v>24</v>
      </c>
    </row>
    <row r="137" spans="2:8" ht="48" thickTop="1" x14ac:dyDescent="0.25">
      <c r="B137" s="5"/>
      <c r="C137" s="3" t="s">
        <v>20</v>
      </c>
      <c r="D137" s="6" t="s">
        <v>0</v>
      </c>
      <c r="E137" s="6" t="s">
        <v>1</v>
      </c>
      <c r="F137" s="6" t="s">
        <v>2</v>
      </c>
      <c r="G137" s="6" t="s">
        <v>3</v>
      </c>
      <c r="H137" s="7" t="s">
        <v>4</v>
      </c>
    </row>
    <row r="138" spans="2:8" x14ac:dyDescent="0.25">
      <c r="B138" s="23">
        <v>1</v>
      </c>
      <c r="C138" s="19" t="s">
        <v>91</v>
      </c>
      <c r="D138" s="18" t="s">
        <v>90</v>
      </c>
      <c r="E138" s="1" t="s">
        <v>206</v>
      </c>
      <c r="F138" s="1">
        <v>2</v>
      </c>
      <c r="G138" s="1">
        <v>2</v>
      </c>
      <c r="H138" s="46">
        <v>5</v>
      </c>
    </row>
    <row r="139" spans="2:8" x14ac:dyDescent="0.25">
      <c r="B139" s="23">
        <v>2</v>
      </c>
      <c r="C139" s="19" t="s">
        <v>92</v>
      </c>
      <c r="D139" s="18" t="s">
        <v>92</v>
      </c>
      <c r="E139" s="1" t="s">
        <v>204</v>
      </c>
      <c r="F139" s="1">
        <v>2</v>
      </c>
      <c r="G139" s="1">
        <v>0</v>
      </c>
      <c r="H139" s="46">
        <v>3</v>
      </c>
    </row>
    <row r="140" spans="2:8" x14ac:dyDescent="0.25">
      <c r="B140" s="23">
        <v>3</v>
      </c>
      <c r="C140" s="19" t="s">
        <v>11</v>
      </c>
      <c r="D140" s="18" t="s">
        <v>95</v>
      </c>
      <c r="E140" s="1" t="s">
        <v>203</v>
      </c>
      <c r="F140" s="1">
        <v>1</v>
      </c>
      <c r="G140" s="1">
        <v>1</v>
      </c>
      <c r="H140" s="46">
        <v>3</v>
      </c>
    </row>
    <row r="141" spans="2:8" x14ac:dyDescent="0.25">
      <c r="B141" s="23">
        <v>4</v>
      </c>
      <c r="C141" s="24"/>
      <c r="D141" s="25"/>
      <c r="E141" s="26" t="s">
        <v>197</v>
      </c>
      <c r="F141" s="26">
        <v>3</v>
      </c>
      <c r="G141" s="26">
        <v>0</v>
      </c>
      <c r="H141" s="27">
        <v>6</v>
      </c>
    </row>
    <row r="142" spans="2:8" x14ac:dyDescent="0.25">
      <c r="B142" s="23">
        <v>5</v>
      </c>
      <c r="C142" s="24"/>
      <c r="D142" s="25"/>
      <c r="E142" s="26" t="s">
        <v>197</v>
      </c>
      <c r="F142" s="26">
        <v>3</v>
      </c>
      <c r="G142" s="26">
        <v>0</v>
      </c>
      <c r="H142" s="27">
        <v>6</v>
      </c>
    </row>
    <row r="143" spans="2:8" x14ac:dyDescent="0.25">
      <c r="B143" s="23">
        <v>6</v>
      </c>
      <c r="C143" s="31"/>
      <c r="D143" s="32"/>
      <c r="E143" s="26" t="s">
        <v>197</v>
      </c>
      <c r="F143" s="26">
        <v>3</v>
      </c>
      <c r="G143" s="26">
        <v>0</v>
      </c>
      <c r="H143" s="27">
        <v>6</v>
      </c>
    </row>
    <row r="144" spans="2:8" x14ac:dyDescent="0.25">
      <c r="B144" s="5">
        <v>9</v>
      </c>
      <c r="C144" s="4"/>
      <c r="D144" s="1"/>
      <c r="E144" s="1"/>
      <c r="F144" s="1"/>
      <c r="G144" s="1"/>
      <c r="H144" s="8"/>
    </row>
    <row r="145" spans="2:8" x14ac:dyDescent="0.25">
      <c r="B145" s="14"/>
      <c r="C145" s="4"/>
      <c r="D145" s="4"/>
      <c r="E145" s="15" t="s">
        <v>17</v>
      </c>
      <c r="F145" s="16">
        <f>SUM(F138:F144)</f>
        <v>14</v>
      </c>
      <c r="G145" s="16">
        <f>SUM(G138:G144)</f>
        <v>3</v>
      </c>
      <c r="H145" s="17">
        <f>SUM(H138:H144)</f>
        <v>29</v>
      </c>
    </row>
    <row r="146" spans="2:8" x14ac:dyDescent="0.25">
      <c r="B146" s="5"/>
      <c r="C146" s="4"/>
      <c r="D146" s="1"/>
      <c r="E146" s="2" t="s">
        <v>18</v>
      </c>
      <c r="F146" s="1">
        <f>F128+F145</f>
        <v>27</v>
      </c>
      <c r="G146" s="1">
        <f>G128+G145</f>
        <v>10</v>
      </c>
      <c r="H146" s="8">
        <f>H128+H145</f>
        <v>59</v>
      </c>
    </row>
    <row r="147" spans="2:8" ht="16.5" thickBot="1" x14ac:dyDescent="0.3">
      <c r="B147" s="12"/>
      <c r="C147" s="13"/>
      <c r="D147" s="9"/>
      <c r="E147" s="10" t="s">
        <v>19</v>
      </c>
      <c r="F147" s="9">
        <f>F130+F145</f>
        <v>142</v>
      </c>
      <c r="G147" s="9">
        <f>G130+G145</f>
        <v>25</v>
      </c>
      <c r="H147" s="11">
        <f>H130+H145</f>
        <v>241</v>
      </c>
    </row>
    <row r="148" spans="2:8" ht="16.5" thickTop="1" x14ac:dyDescent="0.25">
      <c r="B148" s="50"/>
      <c r="C148" s="53"/>
      <c r="D148" s="50"/>
      <c r="E148" s="52"/>
      <c r="F148" s="50"/>
      <c r="G148" s="50"/>
      <c r="H148" s="50"/>
    </row>
    <row r="149" spans="2:8" x14ac:dyDescent="0.25">
      <c r="B149" s="50"/>
      <c r="C149" s="53"/>
      <c r="D149" s="50"/>
      <c r="E149" s="52"/>
      <c r="F149" s="50"/>
      <c r="G149" s="50"/>
      <c r="H149" s="50"/>
    </row>
    <row r="150" spans="2:8" x14ac:dyDescent="0.25">
      <c r="B150" s="105" t="s">
        <v>227</v>
      </c>
      <c r="C150" s="105"/>
      <c r="D150" s="105"/>
      <c r="E150" s="52"/>
      <c r="F150" s="50"/>
      <c r="G150" s="50"/>
      <c r="H150" s="50"/>
    </row>
    <row r="151" spans="2:8" ht="16.5" thickBot="1" x14ac:dyDescent="0.3">
      <c r="B151" s="50"/>
      <c r="C151" s="53"/>
      <c r="D151" s="50"/>
      <c r="E151" s="52"/>
      <c r="F151" s="50"/>
      <c r="G151" s="50"/>
      <c r="H151" s="50"/>
    </row>
    <row r="152" spans="2:8" ht="16.5" thickTop="1" x14ac:dyDescent="0.25">
      <c r="B152" s="36" t="s">
        <v>114</v>
      </c>
      <c r="C152" s="37">
        <v>3</v>
      </c>
    </row>
    <row r="153" spans="2:8" ht="16.5" thickBot="1" x14ac:dyDescent="0.3">
      <c r="B153" s="38" t="s">
        <v>22</v>
      </c>
      <c r="C153" s="39" t="s">
        <v>24</v>
      </c>
    </row>
    <row r="154" spans="2:8" ht="32.25" thickTop="1" x14ac:dyDescent="0.25">
      <c r="B154" s="5"/>
      <c r="C154" s="3" t="s">
        <v>149</v>
      </c>
      <c r="D154" s="6" t="s">
        <v>0</v>
      </c>
      <c r="E154" s="6" t="s">
        <v>1</v>
      </c>
      <c r="F154" s="6" t="s">
        <v>2</v>
      </c>
      <c r="G154" s="6" t="s">
        <v>3</v>
      </c>
      <c r="H154" s="7" t="s">
        <v>4</v>
      </c>
    </row>
    <row r="155" spans="2:8" x14ac:dyDescent="0.25">
      <c r="B155" s="23">
        <v>1</v>
      </c>
      <c r="C155" s="19" t="s">
        <v>151</v>
      </c>
      <c r="D155" s="18" t="s">
        <v>131</v>
      </c>
      <c r="E155" s="1" t="s">
        <v>207</v>
      </c>
      <c r="F155" s="1">
        <v>3</v>
      </c>
      <c r="G155" s="1">
        <v>0</v>
      </c>
      <c r="H155" s="46">
        <v>6</v>
      </c>
    </row>
    <row r="156" spans="2:8" x14ac:dyDescent="0.25">
      <c r="B156" s="23">
        <v>2</v>
      </c>
      <c r="C156" s="19" t="s">
        <v>151</v>
      </c>
      <c r="D156" s="18" t="s">
        <v>132</v>
      </c>
      <c r="E156" s="1" t="s">
        <v>208</v>
      </c>
      <c r="F156" s="1">
        <v>3</v>
      </c>
      <c r="G156" s="1">
        <v>0</v>
      </c>
      <c r="H156" s="46">
        <v>6</v>
      </c>
    </row>
    <row r="157" spans="2:8" x14ac:dyDescent="0.25">
      <c r="B157" s="23">
        <v>3</v>
      </c>
      <c r="C157" s="19" t="s">
        <v>151</v>
      </c>
      <c r="D157" s="25" t="s">
        <v>133</v>
      </c>
      <c r="E157" s="26" t="s">
        <v>209</v>
      </c>
      <c r="F157" s="1">
        <v>3</v>
      </c>
      <c r="G157" s="26">
        <v>0</v>
      </c>
      <c r="H157" s="46">
        <v>6</v>
      </c>
    </row>
    <row r="158" spans="2:8" x14ac:dyDescent="0.25">
      <c r="B158" s="23">
        <v>4</v>
      </c>
      <c r="C158" s="19" t="s">
        <v>151</v>
      </c>
      <c r="D158" s="25" t="s">
        <v>134</v>
      </c>
      <c r="E158" s="26" t="s">
        <v>210</v>
      </c>
      <c r="F158" s="1">
        <v>3</v>
      </c>
      <c r="G158" s="26">
        <v>0</v>
      </c>
      <c r="H158" s="46">
        <v>6</v>
      </c>
    </row>
    <row r="159" spans="2:8" x14ac:dyDescent="0.25">
      <c r="B159" s="23">
        <v>5</v>
      </c>
      <c r="C159" s="19" t="s">
        <v>151</v>
      </c>
      <c r="D159" s="32" t="s">
        <v>135</v>
      </c>
      <c r="E159" s="26" t="s">
        <v>211</v>
      </c>
      <c r="F159" s="1">
        <v>3</v>
      </c>
      <c r="G159" s="26">
        <v>0</v>
      </c>
      <c r="H159" s="46">
        <v>6</v>
      </c>
    </row>
    <row r="160" spans="2:8" x14ac:dyDescent="0.25">
      <c r="B160" s="23">
        <v>6</v>
      </c>
      <c r="C160" s="19" t="s">
        <v>151</v>
      </c>
      <c r="D160" s="26" t="s">
        <v>136</v>
      </c>
      <c r="E160" s="26" t="s">
        <v>212</v>
      </c>
      <c r="F160" s="26"/>
      <c r="G160" s="26"/>
      <c r="H160" s="27"/>
    </row>
    <row r="161" spans="2:8" x14ac:dyDescent="0.25">
      <c r="B161" s="5">
        <v>7</v>
      </c>
      <c r="C161" s="4"/>
      <c r="D161" s="1"/>
      <c r="E161" s="1"/>
      <c r="F161" s="1"/>
      <c r="G161" s="1"/>
      <c r="H161" s="8"/>
    </row>
    <row r="162" spans="2:8" x14ac:dyDescent="0.25">
      <c r="B162" s="14"/>
      <c r="C162" s="4"/>
      <c r="D162" s="4"/>
      <c r="E162" s="15" t="s">
        <v>17</v>
      </c>
      <c r="F162" s="16"/>
      <c r="G162" s="16"/>
      <c r="H162" s="17">
        <f>SUM(H155:H161)</f>
        <v>30</v>
      </c>
    </row>
    <row r="163" spans="2:8" x14ac:dyDescent="0.25">
      <c r="B163" s="5"/>
      <c r="C163" s="4"/>
      <c r="D163" s="1"/>
      <c r="E163" s="2" t="s">
        <v>18</v>
      </c>
      <c r="F163" s="1"/>
      <c r="G163" s="1"/>
      <c r="H163" s="8"/>
    </row>
    <row r="164" spans="2:8" ht="16.5" thickBot="1" x14ac:dyDescent="0.3">
      <c r="B164" s="12"/>
      <c r="C164" s="13"/>
      <c r="D164" s="9"/>
      <c r="E164" s="10" t="s">
        <v>19</v>
      </c>
      <c r="F164" s="9"/>
      <c r="G164" s="9"/>
      <c r="H164" s="11"/>
    </row>
    <row r="165" spans="2:8" ht="16.5" thickTop="1" x14ac:dyDescent="0.25">
      <c r="B165" s="50"/>
      <c r="C165" s="51"/>
      <c r="D165" s="50"/>
      <c r="E165" s="52"/>
      <c r="F165" s="50"/>
      <c r="G165" s="50"/>
      <c r="H165" s="50"/>
    </row>
    <row r="166" spans="2:8" x14ac:dyDescent="0.25">
      <c r="B166" s="50"/>
      <c r="C166" s="51"/>
      <c r="D166" s="50"/>
      <c r="E166" s="52"/>
      <c r="F166" s="50"/>
      <c r="G166" s="50"/>
      <c r="H166" s="50"/>
    </row>
    <row r="167" spans="2:8" ht="16.5" thickBot="1" x14ac:dyDescent="0.3">
      <c r="B167" s="50"/>
      <c r="C167" s="51"/>
      <c r="D167" s="50"/>
      <c r="E167" s="52"/>
      <c r="F167" s="50"/>
      <c r="G167" s="50"/>
      <c r="H167" s="50"/>
    </row>
    <row r="168" spans="2:8" ht="16.5" thickTop="1" x14ac:dyDescent="0.25">
      <c r="B168" s="36" t="s">
        <v>120</v>
      </c>
      <c r="C168" s="37">
        <v>4</v>
      </c>
    </row>
    <row r="169" spans="2:8" ht="16.5" thickBot="1" x14ac:dyDescent="0.3">
      <c r="B169" s="38" t="s">
        <v>22</v>
      </c>
      <c r="C169" s="39" t="s">
        <v>23</v>
      </c>
    </row>
    <row r="170" spans="2:8" ht="32.25" thickTop="1" x14ac:dyDescent="0.25">
      <c r="B170" s="5"/>
      <c r="C170" s="3" t="s">
        <v>149</v>
      </c>
      <c r="D170" s="6" t="s">
        <v>0</v>
      </c>
      <c r="E170" s="6" t="s">
        <v>1</v>
      </c>
      <c r="F170" s="6" t="s">
        <v>2</v>
      </c>
      <c r="G170" s="6" t="s">
        <v>3</v>
      </c>
      <c r="H170" s="7" t="s">
        <v>4</v>
      </c>
    </row>
    <row r="171" spans="2:8" x14ac:dyDescent="0.25">
      <c r="B171" s="23">
        <v>1</v>
      </c>
      <c r="C171" s="19" t="s">
        <v>150</v>
      </c>
      <c r="D171" s="18" t="s">
        <v>137</v>
      </c>
      <c r="E171" s="1" t="s">
        <v>213</v>
      </c>
      <c r="F171" s="1">
        <v>3</v>
      </c>
      <c r="G171" s="1">
        <v>0</v>
      </c>
      <c r="H171" s="46">
        <v>6</v>
      </c>
    </row>
    <row r="172" spans="2:8" x14ac:dyDescent="0.25">
      <c r="B172" s="23">
        <v>2</v>
      </c>
      <c r="C172" s="19" t="s">
        <v>150</v>
      </c>
      <c r="D172" s="18" t="s">
        <v>148</v>
      </c>
      <c r="E172" s="1" t="s">
        <v>214</v>
      </c>
      <c r="F172" s="1">
        <v>3</v>
      </c>
      <c r="G172" s="1">
        <v>0</v>
      </c>
      <c r="H172" s="46">
        <v>6</v>
      </c>
    </row>
    <row r="173" spans="2:8" x14ac:dyDescent="0.25">
      <c r="B173" s="23">
        <v>3</v>
      </c>
      <c r="C173" s="19" t="s">
        <v>150</v>
      </c>
      <c r="D173" s="18" t="s">
        <v>138</v>
      </c>
      <c r="E173" s="1" t="s">
        <v>215</v>
      </c>
      <c r="F173" s="1">
        <v>3</v>
      </c>
      <c r="G173" s="1">
        <v>0</v>
      </c>
      <c r="H173" s="46">
        <v>6</v>
      </c>
    </row>
    <row r="174" spans="2:8" x14ac:dyDescent="0.25">
      <c r="B174" s="23">
        <v>4</v>
      </c>
      <c r="C174" s="19" t="s">
        <v>150</v>
      </c>
      <c r="D174" s="18" t="s">
        <v>139</v>
      </c>
      <c r="E174" s="26" t="s">
        <v>216</v>
      </c>
      <c r="F174" s="1">
        <v>3</v>
      </c>
      <c r="G174" s="26">
        <v>0</v>
      </c>
      <c r="H174" s="46">
        <v>6</v>
      </c>
    </row>
    <row r="175" spans="2:8" x14ac:dyDescent="0.25">
      <c r="B175" s="23">
        <v>5</v>
      </c>
      <c r="C175" s="19" t="s">
        <v>150</v>
      </c>
      <c r="D175" s="18" t="s">
        <v>140</v>
      </c>
      <c r="E175" s="26" t="s">
        <v>228</v>
      </c>
      <c r="F175" s="1">
        <v>3</v>
      </c>
      <c r="G175" s="26">
        <v>0</v>
      </c>
      <c r="H175" s="46">
        <v>6</v>
      </c>
    </row>
    <row r="176" spans="2:8" x14ac:dyDescent="0.25">
      <c r="B176" s="23">
        <v>6</v>
      </c>
      <c r="C176" s="19" t="s">
        <v>150</v>
      </c>
      <c r="D176" s="18" t="s">
        <v>141</v>
      </c>
      <c r="E176" s="26" t="s">
        <v>217</v>
      </c>
      <c r="F176" s="1">
        <v>3</v>
      </c>
      <c r="G176" s="26">
        <v>0</v>
      </c>
      <c r="H176" s="46">
        <v>6</v>
      </c>
    </row>
    <row r="177" spans="2:8" x14ac:dyDescent="0.25">
      <c r="B177" s="5">
        <v>7</v>
      </c>
      <c r="C177" s="4"/>
      <c r="D177" s="1"/>
      <c r="E177" s="1"/>
      <c r="F177" s="1"/>
      <c r="G177" s="1"/>
      <c r="H177" s="8"/>
    </row>
    <row r="178" spans="2:8" x14ac:dyDescent="0.25">
      <c r="B178" s="14"/>
      <c r="C178" s="4"/>
      <c r="D178" s="4"/>
      <c r="E178" s="15" t="s">
        <v>17</v>
      </c>
      <c r="F178" s="16"/>
      <c r="G178" s="16"/>
      <c r="H178" s="17">
        <f>SUM(H171:H177)</f>
        <v>36</v>
      </c>
    </row>
    <row r="179" spans="2:8" x14ac:dyDescent="0.25">
      <c r="B179" s="5"/>
      <c r="C179" s="4"/>
      <c r="D179" s="1"/>
      <c r="E179" s="2" t="s">
        <v>18</v>
      </c>
      <c r="F179" s="1"/>
      <c r="G179" s="1"/>
      <c r="H179" s="8"/>
    </row>
    <row r="180" spans="2:8" ht="16.5" thickBot="1" x14ac:dyDescent="0.3">
      <c r="B180" s="12"/>
      <c r="C180" s="13"/>
      <c r="D180" s="9"/>
      <c r="E180" s="10" t="s">
        <v>19</v>
      </c>
      <c r="F180" s="9"/>
      <c r="G180" s="9"/>
      <c r="H180" s="11"/>
    </row>
    <row r="181" spans="2:8" ht="16.5" thickTop="1" x14ac:dyDescent="0.25">
      <c r="B181" s="50"/>
      <c r="C181" s="51"/>
      <c r="D181" s="50"/>
      <c r="E181" s="52"/>
      <c r="F181" s="50"/>
      <c r="G181" s="50"/>
      <c r="H181" s="50"/>
    </row>
    <row r="182" spans="2:8" x14ac:dyDescent="0.25">
      <c r="B182" s="50"/>
      <c r="C182" s="51"/>
      <c r="D182" s="50"/>
      <c r="E182" s="52"/>
      <c r="F182" s="50"/>
      <c r="G182" s="50"/>
      <c r="H182" s="50"/>
    </row>
    <row r="183" spans="2:8" ht="16.5" thickBot="1" x14ac:dyDescent="0.3">
      <c r="B183" s="50"/>
      <c r="C183" s="51"/>
      <c r="D183" s="50"/>
      <c r="E183" s="52"/>
      <c r="F183" s="50"/>
      <c r="G183" s="50"/>
      <c r="H183" s="50"/>
    </row>
    <row r="184" spans="2:8" ht="16.5" thickTop="1" x14ac:dyDescent="0.25">
      <c r="B184" s="36" t="s">
        <v>120</v>
      </c>
      <c r="C184" s="37">
        <v>4</v>
      </c>
    </row>
    <row r="185" spans="2:8" ht="16.5" thickBot="1" x14ac:dyDescent="0.3">
      <c r="B185" s="38" t="s">
        <v>22</v>
      </c>
      <c r="C185" s="39" t="s">
        <v>24</v>
      </c>
    </row>
    <row r="186" spans="2:8" ht="32.25" thickTop="1" x14ac:dyDescent="0.25">
      <c r="B186" s="5"/>
      <c r="C186" s="3" t="s">
        <v>149</v>
      </c>
      <c r="D186" s="6" t="s">
        <v>0</v>
      </c>
      <c r="E186" s="6" t="s">
        <v>1</v>
      </c>
      <c r="F186" s="6" t="s">
        <v>2</v>
      </c>
      <c r="G186" s="6" t="s">
        <v>3</v>
      </c>
      <c r="H186" s="7" t="s">
        <v>4</v>
      </c>
    </row>
    <row r="187" spans="2:8" x14ac:dyDescent="0.25">
      <c r="B187" s="23">
        <v>1</v>
      </c>
      <c r="C187" s="19" t="s">
        <v>150</v>
      </c>
      <c r="D187" s="18" t="s">
        <v>142</v>
      </c>
      <c r="E187" s="1" t="s">
        <v>218</v>
      </c>
      <c r="F187" s="1">
        <v>3</v>
      </c>
      <c r="G187" s="1">
        <v>0</v>
      </c>
      <c r="H187" s="46">
        <v>6</v>
      </c>
    </row>
    <row r="188" spans="2:8" x14ac:dyDescent="0.25">
      <c r="B188" s="23">
        <v>2</v>
      </c>
      <c r="C188" s="19" t="s">
        <v>150</v>
      </c>
      <c r="D188" s="18" t="s">
        <v>143</v>
      </c>
      <c r="E188" s="1" t="s">
        <v>219</v>
      </c>
      <c r="F188" s="1">
        <v>3</v>
      </c>
      <c r="G188" s="1">
        <v>0</v>
      </c>
      <c r="H188" s="46">
        <v>6</v>
      </c>
    </row>
    <row r="189" spans="2:8" x14ac:dyDescent="0.25">
      <c r="B189" s="23">
        <v>3</v>
      </c>
      <c r="C189" s="19" t="s">
        <v>150</v>
      </c>
      <c r="D189" s="18" t="s">
        <v>144</v>
      </c>
      <c r="E189" s="1" t="s">
        <v>229</v>
      </c>
      <c r="F189" s="1">
        <v>3</v>
      </c>
      <c r="G189" s="1">
        <v>0</v>
      </c>
      <c r="H189" s="46">
        <v>6</v>
      </c>
    </row>
    <row r="190" spans="2:8" x14ac:dyDescent="0.25">
      <c r="B190" s="23">
        <v>4</v>
      </c>
      <c r="C190" s="19" t="s">
        <v>150</v>
      </c>
      <c r="D190" s="18" t="s">
        <v>145</v>
      </c>
      <c r="E190" s="26" t="s">
        <v>220</v>
      </c>
      <c r="F190" s="1">
        <v>3</v>
      </c>
      <c r="G190" s="26">
        <v>0</v>
      </c>
      <c r="H190" s="46">
        <v>6</v>
      </c>
    </row>
    <row r="191" spans="2:8" x14ac:dyDescent="0.25">
      <c r="B191" s="23">
        <v>5</v>
      </c>
      <c r="C191" s="19" t="s">
        <v>150</v>
      </c>
      <c r="D191" s="18" t="s">
        <v>146</v>
      </c>
      <c r="E191" s="26" t="s">
        <v>221</v>
      </c>
      <c r="F191" s="1">
        <v>3</v>
      </c>
      <c r="G191" s="26">
        <v>0</v>
      </c>
      <c r="H191" s="46">
        <v>6</v>
      </c>
    </row>
    <row r="192" spans="2:8" x14ac:dyDescent="0.25">
      <c r="B192" s="23">
        <v>6</v>
      </c>
      <c r="C192" s="19" t="s">
        <v>150</v>
      </c>
      <c r="D192" s="18" t="s">
        <v>147</v>
      </c>
      <c r="E192" s="26" t="s">
        <v>222</v>
      </c>
      <c r="F192" s="1">
        <v>3</v>
      </c>
      <c r="G192" s="26">
        <v>0</v>
      </c>
      <c r="H192" s="46">
        <v>6</v>
      </c>
    </row>
    <row r="193" spans="2:8" x14ac:dyDescent="0.25">
      <c r="B193" s="5">
        <v>9</v>
      </c>
      <c r="C193" s="4"/>
      <c r="D193" s="1"/>
      <c r="E193" s="1"/>
      <c r="F193" s="1"/>
      <c r="G193" s="1"/>
      <c r="H193" s="8"/>
    </row>
    <row r="194" spans="2:8" x14ac:dyDescent="0.25">
      <c r="B194" s="14"/>
      <c r="C194" s="4"/>
      <c r="D194" s="4"/>
      <c r="E194" s="15" t="s">
        <v>17</v>
      </c>
      <c r="F194" s="16"/>
      <c r="G194" s="16"/>
      <c r="H194" s="17">
        <f>SUM(H187:H193)</f>
        <v>36</v>
      </c>
    </row>
    <row r="195" spans="2:8" x14ac:dyDescent="0.25">
      <c r="B195" s="5"/>
      <c r="C195" s="4"/>
      <c r="D195" s="1"/>
      <c r="E195" s="2" t="s">
        <v>18</v>
      </c>
      <c r="F195" s="1"/>
      <c r="G195" s="1"/>
      <c r="H195" s="8"/>
    </row>
    <row r="196" spans="2:8" ht="16.5" thickBot="1" x14ac:dyDescent="0.3">
      <c r="B196" s="12"/>
      <c r="C196" s="13"/>
      <c r="D196" s="9"/>
      <c r="E196" s="10" t="s">
        <v>19</v>
      </c>
      <c r="F196" s="9"/>
      <c r="G196" s="9"/>
      <c r="H196" s="11"/>
    </row>
    <row r="197" spans="2:8" ht="16.5" thickTop="1" x14ac:dyDescent="0.25"/>
    <row r="199" spans="2:8" x14ac:dyDescent="0.25">
      <c r="B199" t="s">
        <v>154</v>
      </c>
    </row>
    <row r="200" spans="2:8" x14ac:dyDescent="0.25">
      <c r="B200" t="s">
        <v>155</v>
      </c>
    </row>
    <row r="201" spans="2:8" x14ac:dyDescent="0.25">
      <c r="B201" t="s">
        <v>156</v>
      </c>
    </row>
    <row r="202" spans="2:8" x14ac:dyDescent="0.25">
      <c r="B202" t="s">
        <v>101</v>
      </c>
    </row>
    <row r="203" spans="2:8" x14ac:dyDescent="0.25">
      <c r="B203" t="s">
        <v>102</v>
      </c>
    </row>
  </sheetData>
  <mergeCells count="1">
    <mergeCell ref="B150:D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(English)</vt:lpstr>
      <vt:lpstr>Eski (Türkçe)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BulentY</dc:creator>
  <cp:lastModifiedBy>Mustafa Yasir Aydın</cp:lastModifiedBy>
  <cp:lastPrinted>2020-10-13T07:24:55Z</cp:lastPrinted>
  <dcterms:created xsi:type="dcterms:W3CDTF">2018-07-20T09:47:24Z</dcterms:created>
  <dcterms:modified xsi:type="dcterms:W3CDTF">2022-08-25T22:06:13Z</dcterms:modified>
</cp:coreProperties>
</file>